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Dropbox\Your Run\Marketing\Organisch Marketing\Content\2_Lauftagebuch\"/>
    </mc:Choice>
  </mc:AlternateContent>
  <xr:revisionPtr revIDLastSave="0" documentId="13_ncr:1_{E87F88FB-05E5-4744-997A-15D0DA56D98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 Gesamtstatistik" sheetId="2" r:id="rId1"/>
    <sheet name="2025_01" sheetId="15" r:id="rId2"/>
    <sheet name="2025_02" sheetId="16" r:id="rId3"/>
    <sheet name="2025_03" sheetId="17" r:id="rId4"/>
    <sheet name="2025_04" sheetId="18" r:id="rId5"/>
    <sheet name="2025_05" sheetId="19" r:id="rId6"/>
    <sheet name="2025_06" sheetId="20" r:id="rId7"/>
    <sheet name="2025_07" sheetId="21" r:id="rId8"/>
    <sheet name="2025_08" sheetId="22" r:id="rId9"/>
    <sheet name="2025_09" sheetId="23" r:id="rId10"/>
    <sheet name="2025_10" sheetId="24" r:id="rId11"/>
    <sheet name="2025_11" sheetId="25" r:id="rId12"/>
    <sheet name="2025_12" sheetId="26" r:id="rId13"/>
  </sheets>
  <definedNames>
    <definedName name="_xlnm.Print_Area" localSheetId="1">'2025_01'!$A$1:$J$41</definedName>
    <definedName name="_xlnm.Print_Area" localSheetId="2">'2025_02'!$A$1:$J$38</definedName>
    <definedName name="_xlnm.Print_Area" localSheetId="3">'2025_03'!$A$1:$J$42</definedName>
    <definedName name="_xlnm.Print_Area" localSheetId="4">'2025_04'!$A$1:$J$40</definedName>
    <definedName name="_xlnm.Print_Area" localSheetId="5">'2025_05'!$A$1:$J$41</definedName>
    <definedName name="_xlnm.Print_Area" localSheetId="6">'2025_06'!$A$1:$J$41</definedName>
    <definedName name="_xlnm.Print_Area" localSheetId="7">'2025_07'!$A$1:$J$41</definedName>
    <definedName name="_xlnm.Print_Area" localSheetId="8">'2025_08'!$A$1:$J$41</definedName>
    <definedName name="_xlnm.Print_Area" localSheetId="9">'2025_09'!$A$1:$J$40</definedName>
    <definedName name="_xlnm.Print_Area" localSheetId="10">'2025_10'!$A$1:$J$41</definedName>
    <definedName name="_xlnm.Print_Area" localSheetId="11">'2025_11'!$A$1:$J$40</definedName>
    <definedName name="_xlnm.Print_Area" localSheetId="12">'2025_12'!$A$1:$J$41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" l="1"/>
  <c r="J38" i="2"/>
  <c r="I39" i="2"/>
  <c r="I38" i="2"/>
  <c r="H39" i="2"/>
  <c r="H38" i="2"/>
  <c r="G39" i="2"/>
  <c r="G38" i="2"/>
  <c r="J36" i="2"/>
  <c r="J35" i="2"/>
  <c r="I36" i="2"/>
  <c r="I35" i="2"/>
  <c r="H36" i="2"/>
  <c r="H35" i="2"/>
  <c r="G36" i="2"/>
  <c r="G35" i="2"/>
  <c r="K33" i="2"/>
  <c r="K32" i="2"/>
  <c r="J33" i="2"/>
  <c r="J32" i="2"/>
  <c r="I33" i="2"/>
  <c r="I32" i="2"/>
  <c r="H33" i="2"/>
  <c r="H32" i="2"/>
  <c r="G33" i="2"/>
  <c r="G32" i="2"/>
  <c r="J30" i="2"/>
  <c r="J29" i="2"/>
  <c r="I30" i="2"/>
  <c r="I29" i="2"/>
  <c r="H30" i="2"/>
  <c r="H29" i="2"/>
  <c r="G30" i="2"/>
  <c r="G29" i="2"/>
  <c r="J27" i="2"/>
  <c r="J26" i="2"/>
  <c r="I27" i="2"/>
  <c r="I26" i="2"/>
  <c r="H27" i="2"/>
  <c r="H26" i="2"/>
  <c r="G27" i="2"/>
  <c r="G26" i="2"/>
  <c r="K24" i="2"/>
  <c r="K23" i="2"/>
  <c r="J24" i="2"/>
  <c r="J23" i="2"/>
  <c r="I24" i="2"/>
  <c r="I23" i="2"/>
  <c r="H24" i="2"/>
  <c r="H23" i="2"/>
  <c r="G24" i="2"/>
  <c r="G23" i="2"/>
  <c r="J21" i="2"/>
  <c r="J20" i="2"/>
  <c r="I21" i="2"/>
  <c r="I20" i="2"/>
  <c r="H21" i="2"/>
  <c r="H20" i="2"/>
  <c r="G21" i="2"/>
  <c r="G20" i="2"/>
  <c r="J18" i="2"/>
  <c r="J17" i="2"/>
  <c r="I18" i="2"/>
  <c r="I17" i="2"/>
  <c r="H18" i="2"/>
  <c r="H17" i="2"/>
  <c r="G18" i="2"/>
  <c r="G17" i="2"/>
  <c r="F19" i="19"/>
  <c r="K15" i="2"/>
  <c r="K14" i="2"/>
  <c r="J15" i="2"/>
  <c r="J14" i="2"/>
  <c r="I15" i="2"/>
  <c r="I14" i="2"/>
  <c r="H15" i="2"/>
  <c r="H14" i="2"/>
  <c r="G15" i="2"/>
  <c r="G14" i="2"/>
  <c r="J12" i="2"/>
  <c r="J11" i="2"/>
  <c r="I12" i="2"/>
  <c r="I11" i="2"/>
  <c r="H12" i="2"/>
  <c r="H11" i="2"/>
  <c r="G12" i="2"/>
  <c r="G11" i="2"/>
  <c r="J9" i="2"/>
  <c r="J8" i="2"/>
  <c r="I9" i="2"/>
  <c r="I8" i="2"/>
  <c r="H9" i="2"/>
  <c r="H8" i="2"/>
  <c r="G9" i="2"/>
  <c r="G8" i="2"/>
  <c r="K6" i="2"/>
  <c r="K5" i="2"/>
  <c r="J6" i="2"/>
  <c r="J5" i="2"/>
  <c r="I6" i="2"/>
  <c r="I5" i="2"/>
  <c r="H6" i="2"/>
  <c r="H5" i="2"/>
  <c r="G6" i="2"/>
  <c r="G5" i="2"/>
  <c r="D40" i="26"/>
  <c r="F30" i="26"/>
  <c r="F21" i="26"/>
  <c r="F12" i="26"/>
  <c r="F35" i="25"/>
  <c r="F26" i="25"/>
  <c r="F17" i="25"/>
  <c r="F8" i="25"/>
  <c r="F38" i="24"/>
  <c r="F29" i="24"/>
  <c r="F20" i="24"/>
  <c r="F11" i="24"/>
  <c r="F31" i="23"/>
  <c r="F22" i="23"/>
  <c r="F13" i="23"/>
  <c r="F36" i="22"/>
  <c r="F27" i="22"/>
  <c r="F18" i="22"/>
  <c r="F9" i="22"/>
  <c r="F30" i="21"/>
  <c r="F21" i="21"/>
  <c r="F12" i="21"/>
  <c r="D40" i="20"/>
  <c r="F34" i="20"/>
  <c r="F25" i="20"/>
  <c r="F16" i="20"/>
  <c r="F7" i="20"/>
  <c r="F37" i="19"/>
  <c r="F28" i="19"/>
  <c r="F10" i="19"/>
  <c r="F30" i="18"/>
  <c r="F21" i="18"/>
  <c r="F12" i="18"/>
  <c r="F35" i="17"/>
  <c r="F26" i="17"/>
  <c r="F17" i="17"/>
  <c r="F8" i="17"/>
  <c r="F27" i="16"/>
  <c r="F18" i="16"/>
  <c r="F9" i="16"/>
  <c r="F30" i="15"/>
  <c r="F21" i="15"/>
  <c r="F12" i="15"/>
  <c r="E40" i="26" l="1"/>
  <c r="D37" i="2" s="1"/>
  <c r="C37" i="2"/>
  <c r="C40" i="26"/>
  <c r="B37" i="2" s="1"/>
  <c r="F38" i="26"/>
  <c r="F37" i="26"/>
  <c r="F36" i="26"/>
  <c r="F34" i="26"/>
  <c r="F33" i="26"/>
  <c r="F32" i="26"/>
  <c r="F31" i="26"/>
  <c r="F29" i="26"/>
  <c r="F28" i="26"/>
  <c r="F26" i="26"/>
  <c r="F25" i="26"/>
  <c r="F24" i="26"/>
  <c r="F23" i="26"/>
  <c r="F22" i="26"/>
  <c r="F20" i="26"/>
  <c r="F18" i="26"/>
  <c r="F17" i="26"/>
  <c r="F16" i="26"/>
  <c r="F15" i="26"/>
  <c r="F14" i="26"/>
  <c r="F13" i="26"/>
  <c r="F10" i="26"/>
  <c r="F9" i="26"/>
  <c r="F8" i="26"/>
  <c r="F7" i="26"/>
  <c r="F6" i="26"/>
  <c r="F5" i="26"/>
  <c r="F4" i="26"/>
  <c r="E39" i="25"/>
  <c r="D34" i="2" s="1"/>
  <c r="D39" i="25"/>
  <c r="C34" i="2" s="1"/>
  <c r="C39" i="25"/>
  <c r="B34" i="2" s="1"/>
  <c r="F37" i="25"/>
  <c r="F36" i="25"/>
  <c r="F34" i="25"/>
  <c r="F33" i="25"/>
  <c r="F32" i="25"/>
  <c r="F31" i="25"/>
  <c r="F29" i="25"/>
  <c r="F28" i="25"/>
  <c r="F27" i="25"/>
  <c r="F25" i="25"/>
  <c r="F24" i="25"/>
  <c r="F23" i="25"/>
  <c r="F21" i="25"/>
  <c r="F20" i="25"/>
  <c r="F19" i="25"/>
  <c r="F18" i="25"/>
  <c r="F16" i="25"/>
  <c r="F15" i="25"/>
  <c r="F13" i="25"/>
  <c r="F12" i="25"/>
  <c r="F11" i="25"/>
  <c r="F10" i="25"/>
  <c r="F9" i="25"/>
  <c r="F7" i="25"/>
  <c r="F5" i="25"/>
  <c r="F4" i="25"/>
  <c r="E40" i="24"/>
  <c r="D31" i="2" s="1"/>
  <c r="D40" i="24"/>
  <c r="C31" i="2" s="1"/>
  <c r="C40" i="24"/>
  <c r="B31" i="2" s="1"/>
  <c r="F37" i="24"/>
  <c r="F36" i="24"/>
  <c r="F35" i="24"/>
  <c r="F34" i="24"/>
  <c r="F32" i="24"/>
  <c r="F31" i="24"/>
  <c r="F30" i="24"/>
  <c r="F28" i="24"/>
  <c r="F27" i="24"/>
  <c r="F26" i="24"/>
  <c r="F24" i="24"/>
  <c r="F23" i="24"/>
  <c r="F22" i="24"/>
  <c r="F21" i="24"/>
  <c r="F19" i="24"/>
  <c r="F18" i="24"/>
  <c r="F16" i="24"/>
  <c r="F15" i="24"/>
  <c r="F14" i="24"/>
  <c r="F13" i="24"/>
  <c r="F12" i="24"/>
  <c r="F10" i="24"/>
  <c r="F8" i="24"/>
  <c r="F7" i="24"/>
  <c r="F6" i="24"/>
  <c r="F5" i="24"/>
  <c r="F4" i="24"/>
  <c r="E39" i="23"/>
  <c r="D28" i="2" s="1"/>
  <c r="D39" i="23"/>
  <c r="C28" i="2" s="1"/>
  <c r="C39" i="23"/>
  <c r="B28" i="2" s="1"/>
  <c r="F37" i="23"/>
  <c r="F36" i="23"/>
  <c r="F34" i="23"/>
  <c r="F33" i="23"/>
  <c r="F32" i="23"/>
  <c r="F30" i="23"/>
  <c r="F29" i="23"/>
  <c r="F28" i="23"/>
  <c r="F26" i="23"/>
  <c r="F25" i="23"/>
  <c r="F24" i="23"/>
  <c r="F23" i="23"/>
  <c r="F21" i="23"/>
  <c r="F20" i="23"/>
  <c r="F18" i="23"/>
  <c r="F17" i="23"/>
  <c r="F16" i="23"/>
  <c r="F15" i="23"/>
  <c r="F14" i="23"/>
  <c r="F12" i="23"/>
  <c r="F10" i="23"/>
  <c r="F9" i="23"/>
  <c r="F8" i="23"/>
  <c r="F7" i="23"/>
  <c r="F6" i="23"/>
  <c r="F5" i="23"/>
  <c r="F4" i="23"/>
  <c r="E40" i="22"/>
  <c r="D25" i="2" s="1"/>
  <c r="D40" i="22"/>
  <c r="C25" i="2" s="1"/>
  <c r="C40" i="22"/>
  <c r="B25" i="2" s="1"/>
  <c r="F38" i="22"/>
  <c r="F37" i="22"/>
  <c r="F35" i="22"/>
  <c r="F34" i="22"/>
  <c r="F33" i="22"/>
  <c r="F32" i="22"/>
  <c r="F30" i="22"/>
  <c r="F29" i="22"/>
  <c r="F28" i="22"/>
  <c r="F26" i="22"/>
  <c r="F25" i="22"/>
  <c r="F24" i="22"/>
  <c r="F22" i="22"/>
  <c r="F21" i="22"/>
  <c r="F20" i="22"/>
  <c r="F19" i="22"/>
  <c r="F17" i="22"/>
  <c r="F16" i="22"/>
  <c r="F14" i="22"/>
  <c r="F13" i="22"/>
  <c r="F12" i="22"/>
  <c r="F11" i="22"/>
  <c r="F10" i="22"/>
  <c r="F8" i="22"/>
  <c r="F6" i="22"/>
  <c r="F5" i="22"/>
  <c r="F4" i="22"/>
  <c r="E40" i="21"/>
  <c r="D22" i="2" s="1"/>
  <c r="D40" i="21"/>
  <c r="C22" i="2" s="1"/>
  <c r="C40" i="21"/>
  <c r="B22" i="2" s="1"/>
  <c r="F38" i="21"/>
  <c r="F37" i="21"/>
  <c r="F36" i="21"/>
  <c r="F35" i="21"/>
  <c r="F33" i="21"/>
  <c r="F32" i="21"/>
  <c r="F31" i="21"/>
  <c r="F29" i="21"/>
  <c r="F28" i="21"/>
  <c r="F27" i="21"/>
  <c r="F25" i="21"/>
  <c r="F24" i="21"/>
  <c r="F23" i="21"/>
  <c r="F22" i="21"/>
  <c r="F20" i="21"/>
  <c r="F19" i="21"/>
  <c r="F17" i="21"/>
  <c r="F16" i="21"/>
  <c r="F15" i="21"/>
  <c r="F14" i="21"/>
  <c r="F13" i="21"/>
  <c r="F11" i="21"/>
  <c r="F9" i="21"/>
  <c r="F8" i="21"/>
  <c r="F7" i="21"/>
  <c r="F6" i="21"/>
  <c r="F5" i="21"/>
  <c r="F4" i="21"/>
  <c r="E40" i="20"/>
  <c r="D19" i="2" s="1"/>
  <c r="C19" i="2"/>
  <c r="C40" i="20"/>
  <c r="B19" i="2" s="1"/>
  <c r="F38" i="20"/>
  <c r="F36" i="20"/>
  <c r="F35" i="20"/>
  <c r="F33" i="20"/>
  <c r="F32" i="20"/>
  <c r="F31" i="20"/>
  <c r="F30" i="20"/>
  <c r="F28" i="20"/>
  <c r="F27" i="20"/>
  <c r="F26" i="20"/>
  <c r="F24" i="20"/>
  <c r="F23" i="20"/>
  <c r="F22" i="20"/>
  <c r="F20" i="20"/>
  <c r="F19" i="20"/>
  <c r="F18" i="20"/>
  <c r="F17" i="20"/>
  <c r="F15" i="20"/>
  <c r="F14" i="20"/>
  <c r="F12" i="20"/>
  <c r="F11" i="20"/>
  <c r="F10" i="20"/>
  <c r="F9" i="20"/>
  <c r="F8" i="20"/>
  <c r="F6" i="20"/>
  <c r="F4" i="20"/>
  <c r="E40" i="19"/>
  <c r="D16" i="2" s="1"/>
  <c r="D40" i="19"/>
  <c r="C16" i="2" s="1"/>
  <c r="C40" i="19"/>
  <c r="B16" i="2" s="1"/>
  <c r="F38" i="19"/>
  <c r="F36" i="19"/>
  <c r="F35" i="19"/>
  <c r="F34" i="19"/>
  <c r="F33" i="19"/>
  <c r="F31" i="19"/>
  <c r="F30" i="19"/>
  <c r="F29" i="19"/>
  <c r="F27" i="19"/>
  <c r="F26" i="19"/>
  <c r="F25" i="19"/>
  <c r="F23" i="19"/>
  <c r="F22" i="19"/>
  <c r="F21" i="19"/>
  <c r="F20" i="19"/>
  <c r="F18" i="19"/>
  <c r="F17" i="19"/>
  <c r="F15" i="19"/>
  <c r="F14" i="19"/>
  <c r="F13" i="19"/>
  <c r="F12" i="19"/>
  <c r="F11" i="19"/>
  <c r="F9" i="19"/>
  <c r="F7" i="19"/>
  <c r="F6" i="19"/>
  <c r="F5" i="19"/>
  <c r="F4" i="19"/>
  <c r="E39" i="18"/>
  <c r="D13" i="2" s="1"/>
  <c r="D39" i="18"/>
  <c r="C13" i="2" s="1"/>
  <c r="C39" i="18"/>
  <c r="B13" i="2" s="1"/>
  <c r="F37" i="18"/>
  <c r="F36" i="18"/>
  <c r="F35" i="18"/>
  <c r="F33" i="18"/>
  <c r="F32" i="18"/>
  <c r="F31" i="18"/>
  <c r="F29" i="18"/>
  <c r="F28" i="18"/>
  <c r="F27" i="18"/>
  <c r="F25" i="18"/>
  <c r="F24" i="18"/>
  <c r="F23" i="18"/>
  <c r="F22" i="18"/>
  <c r="F20" i="18"/>
  <c r="F19" i="18"/>
  <c r="F17" i="18"/>
  <c r="F16" i="18"/>
  <c r="F15" i="18"/>
  <c r="F14" i="18"/>
  <c r="F13" i="18"/>
  <c r="F11" i="18"/>
  <c r="F9" i="18"/>
  <c r="F8" i="18"/>
  <c r="F7" i="18"/>
  <c r="F6" i="18"/>
  <c r="F5" i="18"/>
  <c r="F4" i="18"/>
  <c r="E41" i="17"/>
  <c r="D10" i="2" s="1"/>
  <c r="D41" i="17"/>
  <c r="C10" i="2" s="1"/>
  <c r="C41" i="17"/>
  <c r="B10" i="2" s="1"/>
  <c r="F39" i="17"/>
  <c r="F37" i="17"/>
  <c r="F36" i="17"/>
  <c r="F34" i="17"/>
  <c r="F33" i="17"/>
  <c r="F32" i="17"/>
  <c r="F31" i="17"/>
  <c r="F29" i="17"/>
  <c r="F28" i="17"/>
  <c r="F27" i="17"/>
  <c r="F25" i="17"/>
  <c r="F24" i="17"/>
  <c r="F23" i="17"/>
  <c r="F21" i="17"/>
  <c r="F20" i="17"/>
  <c r="F19" i="17"/>
  <c r="F18" i="17"/>
  <c r="F16" i="17"/>
  <c r="F15" i="17"/>
  <c r="F13" i="17"/>
  <c r="F12" i="17"/>
  <c r="F11" i="17"/>
  <c r="F10" i="17"/>
  <c r="F9" i="17"/>
  <c r="F7" i="17"/>
  <c r="F5" i="17"/>
  <c r="F4" i="17"/>
  <c r="E37" i="16"/>
  <c r="D7" i="2" s="1"/>
  <c r="D37" i="16"/>
  <c r="C7" i="2" s="1"/>
  <c r="C37" i="16"/>
  <c r="B7" i="2" s="1"/>
  <c r="F35" i="16"/>
  <c r="F34" i="16"/>
  <c r="F33" i="16"/>
  <c r="F32" i="16"/>
  <c r="F31" i="16"/>
  <c r="F29" i="16"/>
  <c r="F28" i="16"/>
  <c r="F26" i="16"/>
  <c r="F25" i="16"/>
  <c r="F24" i="16"/>
  <c r="F23" i="16"/>
  <c r="F21" i="16"/>
  <c r="F20" i="16"/>
  <c r="F19" i="16"/>
  <c r="F17" i="16"/>
  <c r="F16" i="16"/>
  <c r="F15" i="16"/>
  <c r="F13" i="16"/>
  <c r="F12" i="16"/>
  <c r="F11" i="16"/>
  <c r="F10" i="16"/>
  <c r="F8" i="16"/>
  <c r="F7" i="16"/>
  <c r="F5" i="16"/>
  <c r="F4" i="16"/>
  <c r="C40" i="15"/>
  <c r="B4" i="2" s="1"/>
  <c r="E40" i="15"/>
  <c r="D4" i="2" s="1"/>
  <c r="D40" i="15"/>
  <c r="C4" i="2" s="1"/>
  <c r="F32" i="15"/>
  <c r="F34" i="15"/>
  <c r="F35" i="15"/>
  <c r="F36" i="15"/>
  <c r="F37" i="15"/>
  <c r="F38" i="15"/>
  <c r="F31" i="15"/>
  <c r="F23" i="15"/>
  <c r="F24" i="15"/>
  <c r="F26" i="15"/>
  <c r="F27" i="15"/>
  <c r="F28" i="15"/>
  <c r="F29" i="15"/>
  <c r="F22" i="15"/>
  <c r="F14" i="15"/>
  <c r="F15" i="15"/>
  <c r="F16" i="15"/>
  <c r="F18" i="15"/>
  <c r="F19" i="15"/>
  <c r="F20" i="15"/>
  <c r="F13" i="15"/>
  <c r="F5" i="15"/>
  <c r="F6" i="15"/>
  <c r="F7" i="15"/>
  <c r="F8" i="15"/>
  <c r="F10" i="15"/>
  <c r="F11" i="15"/>
  <c r="F4" i="15"/>
  <c r="D42" i="2" l="1"/>
  <c r="C42" i="2"/>
  <c r="B42" i="2"/>
</calcChain>
</file>

<file path=xl/sharedStrings.xml><?xml version="1.0" encoding="utf-8"?>
<sst xmlns="http://schemas.openxmlformats.org/spreadsheetml/2006/main" count="317" uniqueCount="100">
  <si>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</si>
  <si>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</si>
  <si>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</si>
  <si>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</si>
  <si>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</si>
  <si>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</si>
  <si>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</si>
  <si>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</si>
  <si>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</si>
  <si>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</si>
  <si>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</si>
  <si>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</si>
  <si>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Zur Übersicht</t>
  </si>
  <si>
    <t>Kilometer / Monat</t>
  </si>
  <si>
    <t>Gesamt / Jahr</t>
  </si>
  <si>
    <t>Deine Wettkampfcommunity
your-run.com</t>
  </si>
  <si>
    <t>Kalenderwochen</t>
  </si>
  <si>
    <t>KW 1</t>
  </si>
  <si>
    <t>KW 2</t>
  </si>
  <si>
    <t>KW 3</t>
  </si>
  <si>
    <t>KW 4</t>
  </si>
  <si>
    <t>KW 5</t>
  </si>
  <si>
    <t>KW 6</t>
  </si>
  <si>
    <t>KW 7</t>
  </si>
  <si>
    <t>KW 8</t>
  </si>
  <si>
    <t>KW 9</t>
  </si>
  <si>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</si>
  <si>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</si>
  <si>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</si>
  <si>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</si>
  <si>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</si>
  <si>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</si>
  <si>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</si>
  <si>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</si>
  <si>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</si>
  <si>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</si>
  <si>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</si>
  <si>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</si>
  <si>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</si>
  <si>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</si>
  <si>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</si>
  <si>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</si>
  <si>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</si>
  <si>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KW 27</t>
  </si>
  <si>
    <t>KW 28</t>
  </si>
  <si>
    <t>KW 29</t>
  </si>
  <si>
    <t>KW 30</t>
  </si>
  <si>
    <t>KW 31</t>
  </si>
  <si>
    <t>KW 32</t>
  </si>
  <si>
    <t>KW 33</t>
  </si>
  <si>
    <t>KW 34</t>
  </si>
  <si>
    <t>KW 35</t>
  </si>
  <si>
    <t>KW 36</t>
  </si>
  <si>
    <t>KW 37</t>
  </si>
  <si>
    <t>KW 38</t>
  </si>
  <si>
    <t>KW 39</t>
  </si>
  <si>
    <t>KW 40</t>
  </si>
  <si>
    <t>KW 41</t>
  </si>
  <si>
    <t>KW 42</t>
  </si>
  <si>
    <t>KW 43</t>
  </si>
  <si>
    <t>KW 44</t>
  </si>
  <si>
    <t>KW 45</t>
  </si>
  <si>
    <t>KW 46</t>
  </si>
  <si>
    <t>KW 47</t>
  </si>
  <si>
    <t>KW 48</t>
  </si>
  <si>
    <t>KW 49</t>
  </si>
  <si>
    <t>KW 50</t>
  </si>
  <si>
    <t>KW 51</t>
  </si>
  <si>
    <t>KW 52</t>
  </si>
  <si>
    <t>Kilometer / Woche</t>
  </si>
  <si>
    <t>Datum</t>
  </si>
  <si>
    <t>Wetter</t>
  </si>
  <si>
    <t>schneller Lauf</t>
  </si>
  <si>
    <t>Ø Puls</t>
  </si>
  <si>
    <t>persönliche Bemerkung</t>
  </si>
  <si>
    <t>Gefühl</t>
  </si>
  <si>
    <t>Distanz in km</t>
  </si>
  <si>
    <t>Pace in min/km</t>
  </si>
  <si>
    <t>locker</t>
  </si>
  <si>
    <t>ebene Strecke gelaufen</t>
  </si>
  <si>
    <t>sonnig, 10 °C</t>
  </si>
  <si>
    <t>Anzahl Läufe / Monat</t>
  </si>
  <si>
    <t>Gesamt / Monat</t>
  </si>
  <si>
    <t>Zeit / Monat</t>
  </si>
  <si>
    <t>Zeit / Woche</t>
  </si>
  <si>
    <t>Zeit in Std</t>
  </si>
  <si>
    <t>Trainingsart-/einheit</t>
  </si>
  <si>
    <t>August 2024</t>
  </si>
  <si>
    <t>Lauftagebuch 2025</t>
  </si>
  <si>
    <t>Januar 2025</t>
  </si>
  <si>
    <t>Februar 2025</t>
  </si>
  <si>
    <t>März 2025</t>
  </si>
  <si>
    <t>April 2025</t>
  </si>
  <si>
    <t>Mai 2025</t>
  </si>
  <si>
    <t>Juni 2025</t>
  </si>
  <si>
    <t>Juli 2025</t>
  </si>
  <si>
    <t>September 2025</t>
  </si>
  <si>
    <t>Oktober 2025</t>
  </si>
  <si>
    <t>November 2025</t>
  </si>
  <si>
    <t>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</si>
</sst>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[$-F800]dddd\,\ mmmm\ dd\,\ yyyy"/>
    <numFmt numFmtId="166" formatCode="General\ &quot;km&quot;"/>
    <numFmt numFmtId="167" formatCode="hh:mm:ss\ &quot;h&quot;"/>
    <numFmt numFmtId="168" formatCode="mm:ss\ &quot;min/km&quot;"/>
    <numFmt numFmtId="169" formatCode="General\ &quot;Läufe&quot;"/>
    <numFmt numFmtId="170" formatCode="0\ &quot;Läufe&quot;"/>
    <numFmt numFmtId="171" formatCode="0.00\ &quot;km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5D0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double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/>
    <xf numFmtId="1" fontId="3" fillId="0" borderId="0" xfId="0" applyNumberFormat="1" applyFont="1"/>
    <xf numFmtId="0" fontId="0" fillId="3" borderId="0" xfId="0" applyFill="1"/>
    <xf numFmtId="0" fontId="0" fillId="0" borderId="3" xfId="0" applyBorder="1"/>
    <xf numFmtId="165" fontId="1" fillId="3" borderId="3" xfId="0" applyNumberFormat="1" applyFont="1" applyFill="1" applyBorder="1" applyAlignment="1">
      <alignment horizontal="center"/>
    </xf>
    <xf numFmtId="0" fontId="0" fillId="3" borderId="3" xfId="0" applyFill="1" applyBorder="1"/>
    <xf numFmtId="0" fontId="1" fillId="3" borderId="3" xfId="0" applyFont="1" applyFill="1" applyBorder="1" applyAlignment="1">
      <alignment horizontal="center"/>
    </xf>
    <xf numFmtId="164" fontId="1" fillId="3" borderId="3" xfId="1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167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6" fontId="1" fillId="0" borderId="0" xfId="0" applyNumberFormat="1" applyFont="1"/>
    <xf numFmtId="167" fontId="1" fillId="0" borderId="0" xfId="0" applyNumberFormat="1" applyFont="1"/>
    <xf numFmtId="0" fontId="0" fillId="0" borderId="9" xfId="0" applyBorder="1"/>
    <xf numFmtId="0" fontId="7" fillId="0" borderId="0" xfId="2" applyFont="1" applyAlignment="1">
      <alignment horizontal="center" wrapText="1"/>
    </xf>
    <xf numFmtId="0" fontId="7" fillId="0" borderId="0" xfId="0" applyFont="1"/>
    <xf numFmtId="169" fontId="1" fillId="0" borderId="0" xfId="0" applyNumberFormat="1" applyFont="1"/>
    <xf numFmtId="0" fontId="4" fillId="0" borderId="0" xfId="0" applyFont="1" applyAlignment="1">
      <alignment vertical="center"/>
    </xf>
    <xf numFmtId="170" fontId="3" fillId="0" borderId="0" xfId="0" applyNumberFormat="1" applyFont="1"/>
    <xf numFmtId="171" fontId="3" fillId="0" borderId="0" xfId="0" applyNumberFormat="1" applyFont="1"/>
    <xf numFmtId="167" fontId="3" fillId="0" borderId="0" xfId="0" applyNumberFormat="1" applyFont="1"/>
    <xf numFmtId="166" fontId="0" fillId="3" borderId="3" xfId="0" applyNumberFormat="1" applyFill="1" applyBorder="1" applyAlignment="1">
      <alignment horizontal="center"/>
    </xf>
    <xf numFmtId="167" fontId="0" fillId="3" borderId="3" xfId="0" applyNumberForma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71" fontId="0" fillId="0" borderId="3" xfId="1" applyNumberFormat="1" applyFont="1" applyBorder="1"/>
    <xf numFmtId="167" fontId="0" fillId="0" borderId="3" xfId="1" applyNumberFormat="1" applyFont="1" applyBorder="1"/>
    <xf numFmtId="0" fontId="6" fillId="0" borderId="0" xfId="2" applyFont="1" applyAlignment="1">
      <alignment vertical="center"/>
    </xf>
    <xf numFmtId="165" fontId="1" fillId="3" borderId="7" xfId="0" applyNumberFormat="1" applyFont="1" applyFill="1" applyBorder="1" applyAlignment="1">
      <alignment horizontal="center" vertical="center" textRotation="90"/>
    </xf>
    <xf numFmtId="165" fontId="1" fillId="3" borderId="7" xfId="0" applyNumberFormat="1" applyFont="1" applyFill="1" applyBorder="1" applyAlignment="1">
      <alignment horizontal="center" vertical="center" textRotation="90" wrapText="1"/>
    </xf>
    <xf numFmtId="165" fontId="1" fillId="3" borderId="7" xfId="0" applyNumberFormat="1" applyFont="1" applyFill="1" applyBorder="1" applyAlignment="1">
      <alignment vertical="center" textRotation="90"/>
    </xf>
    <xf numFmtId="168" fontId="0" fillId="3" borderId="3" xfId="0" applyNumberFormat="1" applyFill="1" applyBorder="1" applyAlignment="1">
      <alignment horizontal="center"/>
    </xf>
    <xf numFmtId="165" fontId="1" fillId="3" borderId="7" xfId="0" applyNumberFormat="1" applyFont="1" applyFill="1" applyBorder="1" applyAlignment="1">
      <alignment vertical="center" textRotation="90" wrapText="1"/>
    </xf>
    <xf numFmtId="0" fontId="1" fillId="3" borderId="3" xfId="0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169" fontId="4" fillId="0" borderId="8" xfId="0" applyNumberFormat="1" applyFont="1" applyBorder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 textRotation="90" wrapText="1"/>
    </xf>
    <xf numFmtId="165" fontId="1" fillId="3" borderId="7" xfId="0" applyNumberFormat="1" applyFont="1" applyFill="1" applyBorder="1" applyAlignment="1">
      <alignment horizontal="center" vertical="center" textRotation="90"/>
    </xf>
    <xf numFmtId="165" fontId="1" fillId="3" borderId="8" xfId="0" applyNumberFormat="1" applyFont="1" applyFill="1" applyBorder="1" applyAlignment="1">
      <alignment horizontal="center" vertical="center" textRotation="90"/>
    </xf>
    <xf numFmtId="0" fontId="7" fillId="0" borderId="4" xfId="2" applyFont="1" applyBorder="1" applyAlignment="1">
      <alignment horizontal="center" wrapText="1"/>
    </xf>
    <xf numFmtId="165" fontId="1" fillId="3" borderId="6" xfId="0" applyNumberFormat="1" applyFont="1" applyFill="1" applyBorder="1" applyAlignment="1">
      <alignment horizontal="center" vertical="center" textRotation="90"/>
    </xf>
    <xf numFmtId="165" fontId="1" fillId="3" borderId="7" xfId="0" applyNumberFormat="1" applyFont="1" applyFill="1" applyBorder="1" applyAlignment="1">
      <alignment horizontal="center" vertical="center" textRotation="90" wrapText="1"/>
    </xf>
    <xf numFmtId="165" fontId="1" fillId="3" borderId="6" xfId="0" applyNumberFormat="1" applyFont="1" applyFill="1" applyBorder="1" applyAlignment="1">
      <alignment vertical="center" textRotation="90" wrapText="1"/>
    </xf>
  </cellXfs>
  <cellStyles count="3">
    <cellStyle name="Link" xfId="2" builtinId="8"/>
    <cellStyle name="Prozent" xfId="1" builtinId="5"/>
    <cellStyle name="Standard" xfId="0" builtinId="0"/>
  </cellStyles>
  <dxfs count="12"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</dxfs>
  <tableStyles count="0" defaultTableStyle="TableStyleMedium2" defaultPivotStyle="PivotStyleMedium9"/>
  <colors>
    <mruColors>
      <color rgb="FF05D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Monatskilometer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Gesamtstatistik'!$A$4:$A$39</c:f>
              <c:strCache>
                <c:ptCount val="34"/>
                <c:pt idx="0">
                  <c:v>Januar</c:v>
                </c:pt>
                <c:pt idx="3">
                  <c:v>Februar</c:v>
                </c:pt>
                <c:pt idx="6">
                  <c:v>März</c:v>
                </c:pt>
                <c:pt idx="9">
                  <c:v>April</c:v>
                </c:pt>
                <c:pt idx="12">
                  <c:v>Mai</c:v>
                </c:pt>
                <c:pt idx="15">
                  <c:v>Juni</c:v>
                </c:pt>
                <c:pt idx="18">
                  <c:v>Juli</c:v>
                </c:pt>
                <c:pt idx="21">
                  <c:v>August</c:v>
                </c:pt>
                <c:pt idx="24">
                  <c:v>September</c:v>
                </c:pt>
                <c:pt idx="27">
                  <c:v>Oktober</c:v>
                </c:pt>
                <c:pt idx="30">
                  <c:v>November</c:v>
                </c:pt>
                <c:pt idx="33">
                  <c:v>Dezember</c:v>
                </c:pt>
              </c:strCache>
            </c:strRef>
          </c:cat>
          <c:val>
            <c:numRef>
              <c:f>'2025 Gesamtstatistik'!$C$4:$C$39</c:f>
              <c:numCache>
                <c:formatCode>General\ "km"</c:formatCode>
                <c:ptCount val="36"/>
                <c:pt idx="0">
                  <c:v>8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2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  <c:pt idx="24">
                  <c:v>0</c:v>
                </c:pt>
                <c:pt idx="27">
                  <c:v>0</c:v>
                </c:pt>
                <c:pt idx="30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9B-4EAE-8337-25F57843C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602511"/>
        <c:axId val="1397173167"/>
      </c:barChart>
      <c:barChart>
        <c:barDir val="col"/>
        <c:grouping val="clustered"/>
        <c:varyColors val="0"/>
        <c:ser>
          <c:idx val="1"/>
          <c:order val="1"/>
          <c:tx>
            <c:v>Zeit im Monat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 Gesamtstatistik'!$D$4:$D$39</c:f>
              <c:numCache>
                <c:formatCode>hh:mm:ss\ "h"</c:formatCode>
                <c:ptCount val="36"/>
                <c:pt idx="0">
                  <c:v>2.0833333333333332E-2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2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  <c:pt idx="24">
                  <c:v>0</c:v>
                </c:pt>
                <c:pt idx="27">
                  <c:v>0</c:v>
                </c:pt>
                <c:pt idx="30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9B-4EAE-8337-25F57843C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722303"/>
        <c:axId val="1111251007"/>
      </c:barChart>
      <c:catAx>
        <c:axId val="43260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97173167"/>
        <c:crosses val="autoZero"/>
        <c:auto val="1"/>
        <c:lblAlgn val="ctr"/>
        <c:lblOffset val="100"/>
        <c:noMultiLvlLbl val="0"/>
      </c:catAx>
      <c:valAx>
        <c:axId val="139717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\ &quot;km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02511"/>
        <c:crosses val="autoZero"/>
        <c:crossBetween val="between"/>
      </c:valAx>
      <c:valAx>
        <c:axId val="1111251007"/>
        <c:scaling>
          <c:orientation val="minMax"/>
        </c:scaling>
        <c:delete val="0"/>
        <c:axPos val="r"/>
        <c:numFmt formatCode="hh:mm:ss\ &quot;h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3722303"/>
        <c:crosses val="max"/>
        <c:crossBetween val="between"/>
      </c:valAx>
      <c:catAx>
        <c:axId val="923722303"/>
        <c:scaling>
          <c:orientation val="minMax"/>
        </c:scaling>
        <c:delete val="1"/>
        <c:axPos val="b"/>
        <c:majorTickMark val="out"/>
        <c:minorTickMark val="none"/>
        <c:tickLblPos val="nextTo"/>
        <c:crossAx val="11112510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291610</xdr:colOff>
      <xdr:row>0</xdr:row>
      <xdr:rowOff>43262</xdr:rowOff>
    </xdr:from>
    <xdr:to>
      <xdr:col>0</xdr:col>
      <xdr:colOff>1479393</xdr:colOff>
      <xdr:row>0</xdr:row>
      <xdr:rowOff>507024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82F37E-C18A-0B04-7676-1C696DBB9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291610" y="43262"/>
          <a:ext cx="1187783" cy="463762"/>
        </a:xfrm>
        <a:prstGeom prst="rect">
          <a:avLst/>
        </a:prstGeom>
      </xdr:spPr>
    </xdr:pic>
    <xdr:clientData/>
  </xdr:twoCellAnchor>
  <xdr:twoCellAnchor>
    <xdr:from>
      <xdr:col>0</xdr:col>
      <xdr:colOff>290512</xdr:colOff>
      <xdr:row>43</xdr:row>
      <xdr:rowOff>38106</xdr:rowOff>
    </xdr:from>
    <xdr:to>
      <xdr:col>3</xdr:col>
      <xdr:colOff>547687</xdr:colOff>
      <xdr:row>57</xdr:row>
      <xdr:rowOff>114306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719D9B8-6F15-5D76-20CB-726017D6F4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ACE81-3B63-4E73-88AA-99EE1A9311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B8BE3F-87BE-464D-A739-B9C57346B7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0AE2E1-421F-4732-A5DD-5DE1DB694B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1FC636-47C9-46B9-8C1D-C011EE7270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995C48-0DA3-4C3B-BB9D-03E5BFA558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E7BB11-6ECD-48F2-9401-DF4CBF29A0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967CA0-5171-4963-9AFB-1DE6A13C0D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A391F8-875A-4D90-A7ED-12717A635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45BABB-CA76-46CF-8F1F-8E4A04D0A4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D5F69D-3533-4806-821E-2775977FE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6B625F-6424-4436-AADE-65517476EF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95250</xdr:rowOff>
    </xdr:from>
    <xdr:to>
      <xdr:col>1</xdr:col>
      <xdr:colOff>1406858</xdr:colOff>
      <xdr:row>0</xdr:row>
      <xdr:rowOff>559012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2A7312-4DD9-4DC7-B549-B4C7798600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76" b="30180"/>
        <a:stretch/>
      </xdr:blipFill>
      <xdr:spPr>
        <a:xfrm>
          <a:off x="504825" y="95250"/>
          <a:ext cx="1187783" cy="463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your-run.com/?utm_source=Lauftagebuch_excel&amp;utm_medium=Download&amp;utm_campaign=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4" sqref="B4:B6"/>
    </sheetView>
  </sheetViews>
  <sheetFormatPr baseColWidth="10" defaultColWidth="11.42578125" defaultRowHeight="15" x14ac:dyDescent="0.25"/>
  <cols>
    <col min="1" max="1" width="27.140625" bestFit="1" customWidth="1"/>
    <col min="2" max="2" width="20" bestFit="1" customWidth="1"/>
    <col min="3" max="3" width="17.5703125" bestFit="1" customWidth="1"/>
    <col min="4" max="4" width="14.7109375" bestFit="1" customWidth="1"/>
    <col min="5" max="5" width="1.28515625" style="2" customWidth="1"/>
    <col min="6" max="6" width="17.5703125" bestFit="1" customWidth="1"/>
    <col min="7" max="11" width="12.7109375" customWidth="1"/>
  </cols>
  <sheetData>
    <row r="1" spans="1:11" ht="75" customHeight="1" x14ac:dyDescent="0.25">
      <c r="A1" s="23" t="s">
        <v>15</v>
      </c>
      <c r="B1" s="53" t="s">
        <v>88</v>
      </c>
      <c r="C1" s="53"/>
      <c r="D1" s="53"/>
      <c r="E1" s="26"/>
      <c r="F1" s="53"/>
      <c r="G1" s="53"/>
      <c r="H1" s="53"/>
      <c r="I1" s="53"/>
      <c r="J1" s="53"/>
      <c r="K1" s="53"/>
    </row>
    <row r="2" spans="1:11" x14ac:dyDescent="0.25">
      <c r="A2" s="44"/>
      <c r="B2" s="42" t="s">
        <v>81</v>
      </c>
      <c r="C2" s="42" t="s">
        <v>13</v>
      </c>
      <c r="D2" s="42" t="s">
        <v>83</v>
      </c>
      <c r="E2" s="5"/>
      <c r="F2" s="42" t="s">
        <v>16</v>
      </c>
      <c r="G2" s="42"/>
      <c r="H2" s="42"/>
      <c r="I2" s="42"/>
      <c r="J2" s="42"/>
      <c r="K2" s="42"/>
    </row>
    <row r="3" spans="1:11" x14ac:dyDescent="0.25">
      <c r="A3" s="44"/>
      <c r="B3" s="42"/>
      <c r="C3" s="42"/>
      <c r="D3" s="42"/>
      <c r="E3" s="5"/>
      <c r="F3" s="42"/>
      <c r="G3" s="42"/>
      <c r="H3" s="42"/>
      <c r="I3" s="42"/>
      <c r="J3" s="42"/>
      <c r="K3" s="42"/>
    </row>
    <row r="4" spans="1:11" x14ac:dyDescent="0.25">
      <c r="A4" s="49" t="s">
        <v>0</v>
      </c>
      <c r="B4" s="45">
        <f>'2025_01'!C40</f>
        <v>2</v>
      </c>
      <c r="C4" s="51">
        <f>'2025_01'!D40</f>
        <v>8</v>
      </c>
      <c r="D4" s="47">
        <f>'2025_01'!E40</f>
        <v>2.0833333333333332E-2</v>
      </c>
      <c r="E4" s="14"/>
      <c r="F4" s="32"/>
      <c r="G4" s="33" t="s">
        <v>17</v>
      </c>
      <c r="H4" s="33" t="s">
        <v>18</v>
      </c>
      <c r="I4" s="33" t="s">
        <v>19</v>
      </c>
      <c r="J4" s="33" t="s">
        <v>20</v>
      </c>
      <c r="K4" s="33" t="s">
        <v>21</v>
      </c>
    </row>
    <row r="5" spans="1:11" x14ac:dyDescent="0.25">
      <c r="A5" s="50"/>
      <c r="B5" s="46"/>
      <c r="C5" s="52"/>
      <c r="D5" s="48"/>
      <c r="E5" s="14"/>
      <c r="F5" s="11" t="s">
        <v>69</v>
      </c>
      <c r="G5" s="34">
        <f>SUM('2025_01'!D4:D8)</f>
        <v>8</v>
      </c>
      <c r="H5" s="34">
        <f>SUM('2025_01'!D10:D16)</f>
        <v>0</v>
      </c>
      <c r="I5" s="34">
        <f>SUM('2025_01'!D18:D24)</f>
        <v>0</v>
      </c>
      <c r="J5" s="34">
        <f>SUM('2025_01'!D26:D32)</f>
        <v>0</v>
      </c>
      <c r="K5" s="34">
        <f>SUM('2025_01'!D34:D38)+SUM('2025_02'!D4:D5)</f>
        <v>0</v>
      </c>
    </row>
    <row r="6" spans="1:11" x14ac:dyDescent="0.25">
      <c r="A6" s="50"/>
      <c r="B6" s="46"/>
      <c r="C6" s="52"/>
      <c r="D6" s="48"/>
      <c r="E6" s="14"/>
      <c r="F6" s="11" t="s">
        <v>84</v>
      </c>
      <c r="G6" s="35">
        <f>SUM('2025_01'!E4:E8)</f>
        <v>2.0833333333333332E-2</v>
      </c>
      <c r="H6" s="35">
        <f>SUM('2025_01'!E10:E16)</f>
        <v>0</v>
      </c>
      <c r="I6" s="35">
        <f>SUM('2025_01'!E18:E24)</f>
        <v>0</v>
      </c>
      <c r="J6" s="35">
        <f>SUM('2025_01'!E26:E32)</f>
        <v>0</v>
      </c>
      <c r="K6" s="35">
        <f>SUM('2025_01'!E34:E38)+SUM('2025_02'!E4:E5)</f>
        <v>0</v>
      </c>
    </row>
    <row r="7" spans="1:11" x14ac:dyDescent="0.25">
      <c r="A7" s="43" t="s">
        <v>1</v>
      </c>
      <c r="B7" s="45">
        <f>'2025_02'!C37</f>
        <v>0</v>
      </c>
      <c r="C7" s="51">
        <f>'2025_02'!D37</f>
        <v>0</v>
      </c>
      <c r="D7" s="47">
        <f>'2025_02'!E37</f>
        <v>0</v>
      </c>
      <c r="E7" s="14"/>
      <c r="F7" s="12"/>
      <c r="G7" s="9" t="s">
        <v>22</v>
      </c>
      <c r="H7" s="9" t="s">
        <v>23</v>
      </c>
      <c r="I7" s="9" t="s">
        <v>24</v>
      </c>
      <c r="J7" s="9" t="s">
        <v>25</v>
      </c>
      <c r="K7" s="9"/>
    </row>
    <row r="8" spans="1:11" x14ac:dyDescent="0.25">
      <c r="A8" s="43"/>
      <c r="B8" s="46"/>
      <c r="C8" s="52"/>
      <c r="D8" s="48"/>
      <c r="E8" s="14"/>
      <c r="F8" s="11" t="s">
        <v>69</v>
      </c>
      <c r="G8" s="34">
        <f>SUM('2025_02'!D7:D13)</f>
        <v>0</v>
      </c>
      <c r="H8" s="34">
        <f>SUM('2025_02'!D15:D21)</f>
        <v>0</v>
      </c>
      <c r="I8" s="34">
        <f>SUM('2025_02'!D23:D29)</f>
        <v>0</v>
      </c>
      <c r="J8" s="34">
        <f>SUM('2025_02'!D31:D35)+SUM('2025_03'!D4:D5)</f>
        <v>0</v>
      </c>
      <c r="K8" s="34"/>
    </row>
    <row r="9" spans="1:11" x14ac:dyDescent="0.25">
      <c r="A9" s="43"/>
      <c r="B9" s="46"/>
      <c r="C9" s="52"/>
      <c r="D9" s="48"/>
      <c r="E9" s="14"/>
      <c r="F9" s="11" t="s">
        <v>84</v>
      </c>
      <c r="G9" s="35">
        <f>SUM('2025_02'!E7:E13)</f>
        <v>0</v>
      </c>
      <c r="H9" s="35">
        <f>SUM('2025_02'!E15:E21)</f>
        <v>0</v>
      </c>
      <c r="I9" s="35">
        <f>SUM('2025_02'!E23:E29)</f>
        <v>0</v>
      </c>
      <c r="J9" s="35">
        <f>SUM('2025_02'!E31:E35)+SUM('2025_03'!E4:E5)</f>
        <v>0</v>
      </c>
      <c r="K9" s="35"/>
    </row>
    <row r="10" spans="1:11" x14ac:dyDescent="0.25">
      <c r="A10" s="43" t="s">
        <v>2</v>
      </c>
      <c r="B10" s="45">
        <f>'2025_03'!C41</f>
        <v>0</v>
      </c>
      <c r="C10" s="51">
        <f>'2025_03'!D41</f>
        <v>0</v>
      </c>
      <c r="D10" s="47">
        <f>'2025_03'!E41</f>
        <v>0</v>
      </c>
      <c r="E10" s="14"/>
      <c r="F10" s="12"/>
      <c r="G10" s="9" t="s">
        <v>26</v>
      </c>
      <c r="H10" s="9" t="s">
        <v>27</v>
      </c>
      <c r="I10" s="9" t="s">
        <v>28</v>
      </c>
      <c r="J10" s="9" t="s">
        <v>29</v>
      </c>
      <c r="K10" s="9"/>
    </row>
    <row r="11" spans="1:11" x14ac:dyDescent="0.25">
      <c r="A11" s="43"/>
      <c r="B11" s="46"/>
      <c r="C11" s="52"/>
      <c r="D11" s="48"/>
      <c r="E11" s="14"/>
      <c r="F11" s="11" t="s">
        <v>69</v>
      </c>
      <c r="G11" s="34">
        <f>SUM('2025_03'!D7:D13)</f>
        <v>0</v>
      </c>
      <c r="H11" s="34">
        <f>SUM('2025_03'!D15:D21)</f>
        <v>0</v>
      </c>
      <c r="I11" s="34">
        <f>SUM('2025_03'!D23:D29)</f>
        <v>0</v>
      </c>
      <c r="J11" s="34">
        <f>SUM('2025_03'!D31:D37)</f>
        <v>0</v>
      </c>
      <c r="K11" s="34"/>
    </row>
    <row r="12" spans="1:11" x14ac:dyDescent="0.25">
      <c r="A12" s="43"/>
      <c r="B12" s="46"/>
      <c r="C12" s="52"/>
      <c r="D12" s="48"/>
      <c r="E12" s="14"/>
      <c r="F12" s="11" t="s">
        <v>84</v>
      </c>
      <c r="G12" s="35">
        <f>SUM('2025_03'!E7:E13)</f>
        <v>0</v>
      </c>
      <c r="H12" s="35">
        <f>SUM('2025_03'!E15:E21)</f>
        <v>0</v>
      </c>
      <c r="I12" s="35">
        <f>SUM('2025_03'!E23:E29)</f>
        <v>0</v>
      </c>
      <c r="J12" s="35">
        <f>SUM('2025_03'!E31:E37)</f>
        <v>0</v>
      </c>
      <c r="K12" s="35"/>
    </row>
    <row r="13" spans="1:11" x14ac:dyDescent="0.25">
      <c r="A13" s="43" t="s">
        <v>3</v>
      </c>
      <c r="B13" s="45">
        <f>'2025_04'!C39</f>
        <v>0</v>
      </c>
      <c r="C13" s="51">
        <f>'2025_04'!D39</f>
        <v>0</v>
      </c>
      <c r="D13" s="47">
        <f>'2025_04'!E39</f>
        <v>0</v>
      </c>
      <c r="E13" s="14"/>
      <c r="F13" s="12"/>
      <c r="G13" s="10" t="s">
        <v>30</v>
      </c>
      <c r="H13" s="10" t="s">
        <v>31</v>
      </c>
      <c r="I13" s="10" t="s">
        <v>32</v>
      </c>
      <c r="J13" s="10" t="s">
        <v>33</v>
      </c>
      <c r="K13" s="10" t="s">
        <v>34</v>
      </c>
    </row>
    <row r="14" spans="1:11" x14ac:dyDescent="0.25">
      <c r="A14" s="43"/>
      <c r="B14" s="46"/>
      <c r="C14" s="52"/>
      <c r="D14" s="48"/>
      <c r="E14" s="14"/>
      <c r="F14" s="11" t="s">
        <v>69</v>
      </c>
      <c r="G14" s="34">
        <f>SUM('2025_03'!D39)+SUM('2025_04'!D4:D9)</f>
        <v>0</v>
      </c>
      <c r="H14" s="34">
        <f>SUM('2025_04'!D11:D17)</f>
        <v>0</v>
      </c>
      <c r="I14" s="34">
        <f>SUM('2025_04'!D19:D25)</f>
        <v>0</v>
      </c>
      <c r="J14" s="34">
        <f>SUM('2025_04'!D27:D33)</f>
        <v>0</v>
      </c>
      <c r="K14" s="34">
        <f>SUM('2025_04'!D35:D37)+SUM('2025_05'!D4:D7)</f>
        <v>0</v>
      </c>
    </row>
    <row r="15" spans="1:11" x14ac:dyDescent="0.25">
      <c r="A15" s="43"/>
      <c r="B15" s="46"/>
      <c r="C15" s="52"/>
      <c r="D15" s="48"/>
      <c r="E15" s="14"/>
      <c r="F15" s="11" t="s">
        <v>84</v>
      </c>
      <c r="G15" s="35">
        <f>'2025_03'!E39+SUM('2025_04'!E4:E9)</f>
        <v>0</v>
      </c>
      <c r="H15" s="35">
        <f>SUM('2025_04'!E11:E17)</f>
        <v>0</v>
      </c>
      <c r="I15" s="35">
        <f>SUM('2025_04'!E19:E25)</f>
        <v>0</v>
      </c>
      <c r="J15" s="35">
        <f>SUM('2025_04'!E27:E33)</f>
        <v>0</v>
      </c>
      <c r="K15" s="35">
        <f>SUM('2025_04'!E35:E37)+SUM('2025_05'!E4:E7)</f>
        <v>0</v>
      </c>
    </row>
    <row r="16" spans="1:11" x14ac:dyDescent="0.25">
      <c r="A16" s="43" t="s">
        <v>4</v>
      </c>
      <c r="B16" s="45">
        <f>'2025_05'!C40</f>
        <v>0</v>
      </c>
      <c r="C16" s="51">
        <f>'2025_05'!D40</f>
        <v>0</v>
      </c>
      <c r="D16" s="47">
        <f>'2025_05'!E40</f>
        <v>0</v>
      </c>
      <c r="E16" s="14"/>
      <c r="F16" s="13"/>
      <c r="G16" s="10" t="s">
        <v>35</v>
      </c>
      <c r="H16" s="10" t="s">
        <v>36</v>
      </c>
      <c r="I16" s="10" t="s">
        <v>37</v>
      </c>
      <c r="J16" s="10" t="s">
        <v>38</v>
      </c>
      <c r="K16" s="10"/>
    </row>
    <row r="17" spans="1:11" x14ac:dyDescent="0.25">
      <c r="A17" s="43"/>
      <c r="B17" s="46"/>
      <c r="C17" s="52"/>
      <c r="D17" s="48"/>
      <c r="E17" s="14"/>
      <c r="F17" s="11" t="s">
        <v>69</v>
      </c>
      <c r="G17" s="34">
        <f>SUM('2025_05'!D9:D15)</f>
        <v>0</v>
      </c>
      <c r="H17" s="34">
        <f>SUM('2025_05'!D17:D23)</f>
        <v>0</v>
      </c>
      <c r="I17" s="34">
        <f>SUM('2025_05'!D25:D31)</f>
        <v>0</v>
      </c>
      <c r="J17" s="34">
        <f>SUM('2025_05'!D33:D38)+'2025_06'!D4</f>
        <v>0</v>
      </c>
      <c r="K17" s="34"/>
    </row>
    <row r="18" spans="1:11" x14ac:dyDescent="0.25">
      <c r="A18" s="43"/>
      <c r="B18" s="46"/>
      <c r="C18" s="52"/>
      <c r="D18" s="48"/>
      <c r="E18" s="14"/>
      <c r="F18" s="11" t="s">
        <v>84</v>
      </c>
      <c r="G18" s="35">
        <f>SUM('2025_05'!E9:E15)</f>
        <v>0</v>
      </c>
      <c r="H18" s="35">
        <f>SUM('2025_05'!E17:E23)</f>
        <v>0</v>
      </c>
      <c r="I18" s="35">
        <f>SUM('2025_05'!E25:E31)</f>
        <v>0</v>
      </c>
      <c r="J18" s="35">
        <f>SUM('2025_05'!E33:E38)+SUM('2025_06'!E4)</f>
        <v>0</v>
      </c>
      <c r="K18" s="35"/>
    </row>
    <row r="19" spans="1:11" x14ac:dyDescent="0.25">
      <c r="A19" s="43" t="s">
        <v>5</v>
      </c>
      <c r="B19" s="45">
        <f>'2025_06'!C40</f>
        <v>0</v>
      </c>
      <c r="C19" s="51">
        <f>'2025_06'!D40</f>
        <v>0</v>
      </c>
      <c r="D19" s="47">
        <f>'2025_06'!E40</f>
        <v>0</v>
      </c>
      <c r="E19" s="14"/>
      <c r="F19" s="13"/>
      <c r="G19" s="10" t="s">
        <v>39</v>
      </c>
      <c r="H19" s="10" t="s">
        <v>40</v>
      </c>
      <c r="I19" s="10" t="s">
        <v>41</v>
      </c>
      <c r="J19" s="10" t="s">
        <v>42</v>
      </c>
      <c r="K19" s="10"/>
    </row>
    <row r="20" spans="1:11" x14ac:dyDescent="0.25">
      <c r="A20" s="43"/>
      <c r="B20" s="46"/>
      <c r="C20" s="52"/>
      <c r="D20" s="48"/>
      <c r="E20" s="14"/>
      <c r="F20" s="11" t="s">
        <v>69</v>
      </c>
      <c r="G20" s="34">
        <f>SUM('2025_06'!D6:D12)</f>
        <v>0</v>
      </c>
      <c r="H20" s="34">
        <f>SUM('2025_06'!D14:D20)</f>
        <v>0</v>
      </c>
      <c r="I20" s="34">
        <f>SUM('2025_06'!D22:D28)</f>
        <v>0</v>
      </c>
      <c r="J20" s="34">
        <f>SUM('2025_06'!D30:D36)</f>
        <v>0</v>
      </c>
      <c r="K20" s="34"/>
    </row>
    <row r="21" spans="1:11" x14ac:dyDescent="0.25">
      <c r="A21" s="43"/>
      <c r="B21" s="46"/>
      <c r="C21" s="52"/>
      <c r="D21" s="48"/>
      <c r="E21" s="14"/>
      <c r="F21" s="11" t="s">
        <v>84</v>
      </c>
      <c r="G21" s="35">
        <f>SUM('2025_06'!E6:E12)</f>
        <v>0</v>
      </c>
      <c r="H21" s="35">
        <f>SUM('2025_06'!E14:E20)</f>
        <v>0</v>
      </c>
      <c r="I21" s="35">
        <f>SUM('2025_06'!E22:E28)</f>
        <v>0</v>
      </c>
      <c r="J21" s="35">
        <f>SUM('2025_06'!E30:E36)</f>
        <v>0</v>
      </c>
      <c r="K21" s="35"/>
    </row>
    <row r="22" spans="1:11" x14ac:dyDescent="0.25">
      <c r="A22" s="43" t="s">
        <v>6</v>
      </c>
      <c r="B22" s="45">
        <f>'2025_07'!C40</f>
        <v>0</v>
      </c>
      <c r="C22" s="51">
        <f>'2025_07'!D40</f>
        <v>0</v>
      </c>
      <c r="D22" s="47">
        <f>'2025_07'!E40</f>
        <v>0</v>
      </c>
      <c r="E22" s="14"/>
      <c r="F22" s="13"/>
      <c r="G22" s="10" t="s">
        <v>43</v>
      </c>
      <c r="H22" s="10" t="s">
        <v>44</v>
      </c>
      <c r="I22" s="10" t="s">
        <v>45</v>
      </c>
      <c r="J22" s="10" t="s">
        <v>46</v>
      </c>
      <c r="K22" s="10" t="s">
        <v>47</v>
      </c>
    </row>
    <row r="23" spans="1:11" x14ac:dyDescent="0.25">
      <c r="A23" s="43"/>
      <c r="B23" s="46"/>
      <c r="C23" s="52"/>
      <c r="D23" s="48"/>
      <c r="E23" s="14"/>
      <c r="F23" s="11" t="s">
        <v>69</v>
      </c>
      <c r="G23" s="34">
        <f>'2025_06'!D38+SUM('2025_07'!D4:D9)</f>
        <v>0</v>
      </c>
      <c r="H23" s="34">
        <f>SUM('2025_07'!D11:D17)</f>
        <v>0</v>
      </c>
      <c r="I23" s="34">
        <f>SUM('2025_07'!D19:D25)</f>
        <v>0</v>
      </c>
      <c r="J23" s="34">
        <f>SUM('2025_07'!D27:D33)</f>
        <v>0</v>
      </c>
      <c r="K23" s="34">
        <f>SUM('2025_07'!D35:D38)+SUM('2025_08'!D4:D6)</f>
        <v>0</v>
      </c>
    </row>
    <row r="24" spans="1:11" x14ac:dyDescent="0.25">
      <c r="A24" s="43"/>
      <c r="B24" s="46"/>
      <c r="C24" s="52"/>
      <c r="D24" s="48"/>
      <c r="E24" s="14"/>
      <c r="F24" s="11" t="s">
        <v>84</v>
      </c>
      <c r="G24" s="35">
        <f>'2025_06'!E38+SUM('2025_07'!E4:E9)</f>
        <v>0</v>
      </c>
      <c r="H24" s="35">
        <f>SUM('2025_07'!E11:E17)</f>
        <v>0</v>
      </c>
      <c r="I24" s="35">
        <f>SUM('2025_07'!E19:E25)</f>
        <v>0</v>
      </c>
      <c r="J24" s="35">
        <f>SUM('2025_07'!E27:E33)</f>
        <v>0</v>
      </c>
      <c r="K24" s="35">
        <f>SUM('2025_07'!E35:E38)+SUM('2025_08'!E4:E6)</f>
        <v>0</v>
      </c>
    </row>
    <row r="25" spans="1:11" x14ac:dyDescent="0.25">
      <c r="A25" s="43" t="s">
        <v>7</v>
      </c>
      <c r="B25" s="45">
        <f>'2025_08'!C40</f>
        <v>0</v>
      </c>
      <c r="C25" s="51">
        <f>'2025_08'!D40</f>
        <v>0</v>
      </c>
      <c r="D25" s="47">
        <f>'2025_08'!E40</f>
        <v>0</v>
      </c>
      <c r="E25" s="14"/>
      <c r="F25" s="13"/>
      <c r="G25" s="10" t="s">
        <v>48</v>
      </c>
      <c r="H25" s="10" t="s">
        <v>49</v>
      </c>
      <c r="I25" s="10" t="s">
        <v>50</v>
      </c>
      <c r="J25" s="10" t="s">
        <v>51</v>
      </c>
      <c r="K25" s="10"/>
    </row>
    <row r="26" spans="1:11" x14ac:dyDescent="0.25">
      <c r="A26" s="43"/>
      <c r="B26" s="46"/>
      <c r="C26" s="52"/>
      <c r="D26" s="48"/>
      <c r="E26" s="14"/>
      <c r="F26" s="11" t="s">
        <v>69</v>
      </c>
      <c r="G26" s="34">
        <f>SUM('2025_08'!D8:D14)</f>
        <v>0</v>
      </c>
      <c r="H26" s="34">
        <f>SUM('2025_08'!D16:D22)</f>
        <v>0</v>
      </c>
      <c r="I26" s="34">
        <f>SUM('2025_08'!D24:D30)</f>
        <v>0</v>
      </c>
      <c r="J26" s="34">
        <f>SUM('2025_08'!D32:D38)</f>
        <v>0</v>
      </c>
      <c r="K26" s="34"/>
    </row>
    <row r="27" spans="1:11" x14ac:dyDescent="0.25">
      <c r="A27" s="43"/>
      <c r="B27" s="46"/>
      <c r="C27" s="52"/>
      <c r="D27" s="48"/>
      <c r="E27" s="14"/>
      <c r="F27" s="11" t="s">
        <v>84</v>
      </c>
      <c r="G27" s="35">
        <f>SUM('2025_08'!E8:E14)</f>
        <v>0</v>
      </c>
      <c r="H27" s="35">
        <f>SUM('2025_08'!E16:E22)</f>
        <v>0</v>
      </c>
      <c r="I27" s="35">
        <f>SUM('2025_08'!E24:E30)</f>
        <v>0</v>
      </c>
      <c r="J27" s="35">
        <f>SUM('2025_08'!E32:E38)</f>
        <v>0</v>
      </c>
      <c r="K27" s="35"/>
    </row>
    <row r="28" spans="1:11" x14ac:dyDescent="0.25">
      <c r="A28" s="43" t="s">
        <v>8</v>
      </c>
      <c r="B28" s="45">
        <f>'2025_09'!C39</f>
        <v>0</v>
      </c>
      <c r="C28" s="51">
        <f>'2025_09'!D39</f>
        <v>0</v>
      </c>
      <c r="D28" s="47">
        <f>'2025_09'!E39</f>
        <v>0</v>
      </c>
      <c r="E28" s="14"/>
      <c r="F28" s="13"/>
      <c r="G28" s="10" t="s">
        <v>52</v>
      </c>
      <c r="H28" s="10" t="s">
        <v>53</v>
      </c>
      <c r="I28" s="10" t="s">
        <v>54</v>
      </c>
      <c r="J28" s="10" t="s">
        <v>55</v>
      </c>
      <c r="K28" s="10"/>
    </row>
    <row r="29" spans="1:11" x14ac:dyDescent="0.25">
      <c r="A29" s="43"/>
      <c r="B29" s="46"/>
      <c r="C29" s="52"/>
      <c r="D29" s="48"/>
      <c r="E29" s="14"/>
      <c r="F29" s="11" t="s">
        <v>69</v>
      </c>
      <c r="G29" s="34">
        <f>SUM('2025_09'!D4:D10)</f>
        <v>0</v>
      </c>
      <c r="H29" s="34">
        <f>SUM('2025_09'!D12:D18)</f>
        <v>0</v>
      </c>
      <c r="I29" s="34">
        <f>SUM('2025_09'!D20:D26)</f>
        <v>0</v>
      </c>
      <c r="J29" s="34">
        <f>SUM('2025_09'!D28:D34)</f>
        <v>0</v>
      </c>
      <c r="K29" s="34"/>
    </row>
    <row r="30" spans="1:11" x14ac:dyDescent="0.25">
      <c r="A30" s="43"/>
      <c r="B30" s="46"/>
      <c r="C30" s="52"/>
      <c r="D30" s="48"/>
      <c r="E30" s="14"/>
      <c r="F30" s="11" t="s">
        <v>84</v>
      </c>
      <c r="G30" s="35">
        <f>SUM('2025_09'!E4:E10)</f>
        <v>0</v>
      </c>
      <c r="H30" s="35">
        <f>SUM('2025_09'!E12:E18)</f>
        <v>0</v>
      </c>
      <c r="I30" s="35">
        <f>SUM('2025_09'!E20:E26)</f>
        <v>0</v>
      </c>
      <c r="J30" s="35">
        <f>SUM('2025_09'!E28:E34)</f>
        <v>0</v>
      </c>
      <c r="K30" s="35"/>
    </row>
    <row r="31" spans="1:11" x14ac:dyDescent="0.25">
      <c r="A31" s="43" t="s">
        <v>9</v>
      </c>
      <c r="B31" s="45">
        <f>'2025_10'!C40</f>
        <v>0</v>
      </c>
      <c r="C31" s="51">
        <f>'2025_10'!D40</f>
        <v>0</v>
      </c>
      <c r="D31" s="47">
        <f>'2025_10'!E40</f>
        <v>0</v>
      </c>
      <c r="E31" s="14"/>
      <c r="F31" s="13"/>
      <c r="G31" s="10" t="s">
        <v>56</v>
      </c>
      <c r="H31" s="10" t="s">
        <v>57</v>
      </c>
      <c r="I31" s="10" t="s">
        <v>58</v>
      </c>
      <c r="J31" s="10" t="s">
        <v>59</v>
      </c>
      <c r="K31" s="10" t="s">
        <v>60</v>
      </c>
    </row>
    <row r="32" spans="1:11" x14ac:dyDescent="0.25">
      <c r="A32" s="43"/>
      <c r="B32" s="46"/>
      <c r="C32" s="52"/>
      <c r="D32" s="48"/>
      <c r="E32" s="14"/>
      <c r="F32" s="11" t="s">
        <v>69</v>
      </c>
      <c r="G32" s="34">
        <f>SUM('2025_09'!D36:D37)+SUM('2025_10'!D4:D8)</f>
        <v>0</v>
      </c>
      <c r="H32" s="34">
        <f>SUM('2025_10'!D10:D16)</f>
        <v>0</v>
      </c>
      <c r="I32" s="34">
        <f>SUM('2025_10'!D18:D24)</f>
        <v>0</v>
      </c>
      <c r="J32" s="34">
        <f>SUM('2025_10'!D26:D32)</f>
        <v>0</v>
      </c>
      <c r="K32" s="34">
        <f>SUM('2025_10'!D34:D38)+SUM('2025_11'!D4:D5)</f>
        <v>0</v>
      </c>
    </row>
    <row r="33" spans="1:11" x14ac:dyDescent="0.25">
      <c r="A33" s="43"/>
      <c r="B33" s="46"/>
      <c r="C33" s="52"/>
      <c r="D33" s="48"/>
      <c r="E33" s="14"/>
      <c r="F33" s="11" t="s">
        <v>84</v>
      </c>
      <c r="G33" s="35">
        <f>SUM('2025_09'!E36:E37)+SUM('2025_10'!E4:E8)</f>
        <v>0</v>
      </c>
      <c r="H33" s="35">
        <f>SUM('2025_10'!E10:E16)</f>
        <v>0</v>
      </c>
      <c r="I33" s="35">
        <f>SUM('2025_10'!E18:E24)</f>
        <v>0</v>
      </c>
      <c r="J33" s="35">
        <f>SUM('2025_10'!E26:E32)</f>
        <v>0</v>
      </c>
      <c r="K33" s="35">
        <f>SUM('2025_10'!E34:E38)+SUM('2025_11'!E4:E5)</f>
        <v>0</v>
      </c>
    </row>
    <row r="34" spans="1:11" x14ac:dyDescent="0.25">
      <c r="A34" s="43" t="s">
        <v>10</v>
      </c>
      <c r="B34" s="45">
        <f>'2025_11'!C39</f>
        <v>0</v>
      </c>
      <c r="C34" s="51">
        <f>'2025_11'!D39</f>
        <v>0</v>
      </c>
      <c r="D34" s="47">
        <f>'2025_11'!E39</f>
        <v>0</v>
      </c>
      <c r="E34" s="14"/>
      <c r="F34" s="13"/>
      <c r="G34" s="10" t="s">
        <v>61</v>
      </c>
      <c r="H34" s="10" t="s">
        <v>62</v>
      </c>
      <c r="I34" s="10" t="s">
        <v>63</v>
      </c>
      <c r="J34" s="10" t="s">
        <v>64</v>
      </c>
      <c r="K34" s="10"/>
    </row>
    <row r="35" spans="1:11" x14ac:dyDescent="0.25">
      <c r="A35" s="43"/>
      <c r="B35" s="46"/>
      <c r="C35" s="52"/>
      <c r="D35" s="48"/>
      <c r="E35" s="14"/>
      <c r="F35" s="11" t="s">
        <v>69</v>
      </c>
      <c r="G35" s="34">
        <f>SUM('2025_11'!D7:D13)</f>
        <v>0</v>
      </c>
      <c r="H35" s="34">
        <f>SUM('2025_11'!D15:D21)</f>
        <v>0</v>
      </c>
      <c r="I35" s="34">
        <f>SUM('2025_11'!D23:D29)</f>
        <v>0</v>
      </c>
      <c r="J35" s="34">
        <f>SUM('2025_11'!D31:D37)</f>
        <v>0</v>
      </c>
      <c r="K35" s="34"/>
    </row>
    <row r="36" spans="1:11" x14ac:dyDescent="0.25">
      <c r="A36" s="43"/>
      <c r="B36" s="46"/>
      <c r="C36" s="52"/>
      <c r="D36" s="48"/>
      <c r="E36" s="14"/>
      <c r="F36" s="11" t="s">
        <v>84</v>
      </c>
      <c r="G36" s="35">
        <f>SUM('2025_11'!E7:E13)</f>
        <v>0</v>
      </c>
      <c r="H36" s="35">
        <f>SUM('2025_11'!E15:E21)</f>
        <v>0</v>
      </c>
      <c r="I36" s="35">
        <f>SUM('2025_11'!E23:E29)</f>
        <v>0</v>
      </c>
      <c r="J36" s="35">
        <f>SUM('2025_11'!E31:E37)</f>
        <v>0</v>
      </c>
      <c r="K36" s="35"/>
    </row>
    <row r="37" spans="1:11" x14ac:dyDescent="0.25">
      <c r="A37" s="43" t="s">
        <v>11</v>
      </c>
      <c r="B37" s="45">
        <f>'2025_12'!C40</f>
        <v>0</v>
      </c>
      <c r="C37" s="51">
        <f>'2025_12'!D40</f>
        <v>0</v>
      </c>
      <c r="D37" s="47">
        <f>'2025_12'!E40</f>
        <v>0</v>
      </c>
      <c r="E37" s="14"/>
      <c r="F37" s="13"/>
      <c r="G37" s="10" t="s">
        <v>65</v>
      </c>
      <c r="H37" s="10" t="s">
        <v>66</v>
      </c>
      <c r="I37" s="10" t="s">
        <v>67</v>
      </c>
      <c r="J37" s="10" t="s">
        <v>68</v>
      </c>
      <c r="K37" s="10"/>
    </row>
    <row r="38" spans="1:11" x14ac:dyDescent="0.25">
      <c r="A38" s="43"/>
      <c r="B38" s="46"/>
      <c r="C38" s="52"/>
      <c r="D38" s="48"/>
      <c r="E38" s="14"/>
      <c r="F38" s="11" t="s">
        <v>69</v>
      </c>
      <c r="G38" s="34">
        <f>SUM('2025_12'!D4:D10)</f>
        <v>0</v>
      </c>
      <c r="H38" s="34">
        <f>SUM('2025_12'!D12:D18)</f>
        <v>0</v>
      </c>
      <c r="I38" s="34">
        <f>SUM('2025_12'!D20:D26)</f>
        <v>0</v>
      </c>
      <c r="J38" s="34">
        <f>SUM('2025_12'!D28:D34)</f>
        <v>0</v>
      </c>
      <c r="K38" s="34"/>
    </row>
    <row r="39" spans="1:11" x14ac:dyDescent="0.25">
      <c r="A39" s="43"/>
      <c r="B39" s="46"/>
      <c r="C39" s="52"/>
      <c r="D39" s="48"/>
      <c r="E39" s="15"/>
      <c r="F39" s="11" t="s">
        <v>84</v>
      </c>
      <c r="G39" s="35">
        <f>SUM('2025_12'!E4:E10)</f>
        <v>0</v>
      </c>
      <c r="H39" s="35">
        <f>SUM('2025_12'!E12:E18)</f>
        <v>0</v>
      </c>
      <c r="I39" s="35">
        <f>SUM('2025_12'!E20:E26)</f>
        <v>0</v>
      </c>
      <c r="J39" s="35">
        <f>SUM('2025_12'!E28:E34)</f>
        <v>0</v>
      </c>
      <c r="K39" s="35"/>
    </row>
    <row r="40" spans="1:11" x14ac:dyDescent="0.25">
      <c r="E40"/>
    </row>
    <row r="41" spans="1:11" ht="15.75" thickBot="1" x14ac:dyDescent="0.3">
      <c r="B41" s="3"/>
      <c r="C41" s="3"/>
      <c r="D41" s="3"/>
      <c r="E41"/>
    </row>
    <row r="42" spans="1:11" ht="16.5" thickTop="1" x14ac:dyDescent="0.25">
      <c r="A42" s="1" t="s">
        <v>14</v>
      </c>
      <c r="B42" s="27">
        <f>SUM(B4:B37)</f>
        <v>2</v>
      </c>
      <c r="C42" s="28">
        <f>SUM(C4:C39)</f>
        <v>8</v>
      </c>
      <c r="D42" s="29">
        <f>SUM(D4:D39)</f>
        <v>2.0833333333333332E-2</v>
      </c>
      <c r="E42"/>
      <c r="F42" s="4"/>
    </row>
    <row r="43" spans="1:11" x14ac:dyDescent="0.25">
      <c r="E43"/>
    </row>
    <row r="44" spans="1:11" x14ac:dyDescent="0.25">
      <c r="A44" s="1"/>
      <c r="E44"/>
    </row>
    <row r="45" spans="1:11" x14ac:dyDescent="0.25">
      <c r="E45"/>
    </row>
    <row r="46" spans="1:11" x14ac:dyDescent="0.25">
      <c r="E46"/>
    </row>
    <row r="47" spans="1:11" x14ac:dyDescent="0.25">
      <c r="E47"/>
    </row>
    <row r="48" spans="1:11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</sheetData>
  <mergeCells count="55">
    <mergeCell ref="D2:D3"/>
    <mergeCell ref="F2:K3"/>
    <mergeCell ref="B1:D1"/>
    <mergeCell ref="F1:K1"/>
    <mergeCell ref="C34:C36"/>
    <mergeCell ref="C4:C6"/>
    <mergeCell ref="C7:C9"/>
    <mergeCell ref="C10:C12"/>
    <mergeCell ref="C13:C15"/>
    <mergeCell ref="C16:C18"/>
    <mergeCell ref="C19:C21"/>
    <mergeCell ref="B25:B27"/>
    <mergeCell ref="D25:D27"/>
    <mergeCell ref="B28:B30"/>
    <mergeCell ref="D28:D30"/>
    <mergeCell ref="B31:B33"/>
    <mergeCell ref="C37:C39"/>
    <mergeCell ref="B34:B36"/>
    <mergeCell ref="D34:D36"/>
    <mergeCell ref="B37:B39"/>
    <mergeCell ref="D37:D39"/>
    <mergeCell ref="D31:D33"/>
    <mergeCell ref="C25:C27"/>
    <mergeCell ref="C28:C30"/>
    <mergeCell ref="C31:C33"/>
    <mergeCell ref="B16:B18"/>
    <mergeCell ref="D16:D18"/>
    <mergeCell ref="B19:B21"/>
    <mergeCell ref="D19:D21"/>
    <mergeCell ref="B22:B24"/>
    <mergeCell ref="D22:D24"/>
    <mergeCell ref="C22:C24"/>
    <mergeCell ref="D13:D15"/>
    <mergeCell ref="A4:A6"/>
    <mergeCell ref="A7:A9"/>
    <mergeCell ref="A10:A12"/>
    <mergeCell ref="A13:A15"/>
    <mergeCell ref="D4:D6"/>
    <mergeCell ref="B7:B9"/>
    <mergeCell ref="D7:D9"/>
    <mergeCell ref="B10:B12"/>
    <mergeCell ref="D10:D12"/>
    <mergeCell ref="A34:A36"/>
    <mergeCell ref="A37:A39"/>
    <mergeCell ref="B4:B6"/>
    <mergeCell ref="B13:B15"/>
    <mergeCell ref="A16:A18"/>
    <mergeCell ref="A19:A21"/>
    <mergeCell ref="C2:C3"/>
    <mergeCell ref="A22:A24"/>
    <mergeCell ref="A25:A27"/>
    <mergeCell ref="A28:A30"/>
    <mergeCell ref="A31:A33"/>
    <mergeCell ref="A2:A3"/>
    <mergeCell ref="B2:B3"/>
  </mergeCells>
  <hyperlinks>
    <hyperlink ref="A4" location="'2022_01 Stats'!A1" display="Januar" xr:uid="{00000000-0004-0000-0000-000000000000}"/>
    <hyperlink ref="A1" r:id="rId1" display="https://your-run.com/?utm_source=Lauftagebuch_excel&amp;utm_medium=Download&amp;utm_campaign=link" xr:uid="{908A67D6-C7EA-4B73-A234-0BDA74E8A7B8}"/>
    <hyperlink ref="A37" location="'2022_12 Stats'!A1" display="Dezember" xr:uid="{F3774BC1-7678-4990-B524-925B6489F77D}"/>
    <hyperlink ref="A34" location="'2022_11 Stats'!A1" display="November" xr:uid="{BD6D3F42-1F09-44AE-8D3A-F69C3DC5F399}"/>
    <hyperlink ref="A31" location="'2022_10 Stats'!A1" display="Oktober" xr:uid="{1A8FC8E7-0D1C-4AD2-A709-D14AC49A1439}"/>
    <hyperlink ref="A28" location="'2022_09 Stats'!A1" display="September" xr:uid="{CD0D6680-A05B-41EF-97CC-F25C837EDE72}"/>
    <hyperlink ref="A25" location="'2022_08 Stats'!A1" display="August" xr:uid="{8803BB4F-28F7-4ED8-944E-7B5C220966D8}"/>
    <hyperlink ref="A22" location="'2022_07 Stats'!A1" display="Juli" xr:uid="{34688037-158A-4313-B91F-62F11F1F4CBD}"/>
    <hyperlink ref="A19" location="'2022_06 Stats'!A1" display="Juni" xr:uid="{1E00AB01-34D4-453E-88CF-BE2559F28419}"/>
    <hyperlink ref="A16" location="'2022_05 Stats'!A1" display="Mai" xr:uid="{00000000-0004-0000-0000-000004000000}"/>
    <hyperlink ref="A13" location="'2022_04 Stats'!A1" display="April" xr:uid="{00000000-0004-0000-0000-000003000000}"/>
    <hyperlink ref="A10" location="'2022_03 Stats'!A1" display="März" xr:uid="{00000000-0004-0000-0000-000002000000}"/>
    <hyperlink ref="A7" location="'2022_02 Stats'!A1" display="Februar" xr:uid="{00000000-0004-0000-0000-000001000000}"/>
    <hyperlink ref="A4:A6" location="'2025_01'!Druckbereich" display="Januar" xr:uid="{25648034-6256-407F-B8F8-E8408C2C16F7}"/>
    <hyperlink ref="A7:A9" location="'2025_02'!Druckbereich" display="Februar" xr:uid="{3D61C895-8FDE-4639-8463-804AFBF0C157}"/>
    <hyperlink ref="A10:A12" location="'2025_03'!Druckbereich" display="März" xr:uid="{0F103F88-610F-4008-BA3F-7BB2FDA14D30}"/>
    <hyperlink ref="A13:A15" location="'2025_04'!Druckbereich" display="April" xr:uid="{E7D24BD7-2785-421A-A201-116D63B6179A}"/>
    <hyperlink ref="A16:A18" location="'2025_05'!Druckbereich" display="Mai" xr:uid="{64DBB46F-39E4-4835-95C1-94026BF8637F}"/>
    <hyperlink ref="A19:A21" location="'2025_06'!Druckbereich" display="Juni" xr:uid="{046376F8-3EFD-4E6D-9A46-0CCDE5C43DD9}"/>
    <hyperlink ref="A22:A24" location="'2025_07'!Druckbereich" display="Juli" xr:uid="{40EF908A-039F-4B81-B694-3088E112F6D4}"/>
    <hyperlink ref="A25:A27" location="'2025_08'!Druckbereich" display="August" xr:uid="{C5C21A8F-FCCF-4BE7-9FD3-B3FC1E0814EF}"/>
    <hyperlink ref="A28:A30" location="'2025_09'!Druckbereich" display="September" xr:uid="{D13BD714-498A-4E96-88EA-972F97D8AAE2}"/>
    <hyperlink ref="A31:A33" location="'2025_10'!Druckbereich" display="Oktober" xr:uid="{1D1DDB98-F78D-4F67-BCD5-9AF7826EB614}"/>
    <hyperlink ref="A34:A36" location="'2025_11'!Druckbereich" display="November" xr:uid="{5FE70000-A9D5-409D-984B-EBDA57DDD2D8}"/>
    <hyperlink ref="A37:A39" location="'2025_12'!Druckbereich" display="Dezember" xr:uid="{402F0FAA-D104-4BA1-B1A5-D1F9DD37F046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0191-BD23-42E2-8984-2CA4E4D07A18}">
  <dimension ref="A1:L39"/>
  <sheetViews>
    <sheetView workbookViewId="0">
      <pane ySplit="3" topLeftCell="A4" activePane="bottomLeft" state="frozen"/>
      <selection pane="bottomLeft" activeCell="C4" sqref="C4"/>
    </sheetView>
  </sheetViews>
  <sheetFormatPr baseColWidth="10" defaultRowHeight="15" x14ac:dyDescent="0.25"/>
  <cols>
    <col min="1" max="1" width="6.28515625" customWidth="1"/>
    <col min="2" max="2" width="29.85546875" bestFit="1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96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52</v>
      </c>
      <c r="B4" s="7">
        <v>45901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ht="15" customHeight="1" x14ac:dyDescent="0.25">
      <c r="A5" s="60"/>
      <c r="B5" s="7">
        <v>45902</v>
      </c>
      <c r="C5" s="6"/>
      <c r="D5" s="17"/>
      <c r="E5" s="16"/>
      <c r="F5" s="18" t="e">
        <f t="shared" ref="F5:F37" si="0">E5/D5</f>
        <v>#DIV/0!</v>
      </c>
      <c r="G5" s="6"/>
      <c r="H5" s="6"/>
      <c r="I5" s="6"/>
      <c r="J5" s="6"/>
    </row>
    <row r="6" spans="1:12" ht="15" customHeight="1" x14ac:dyDescent="0.25">
      <c r="A6" s="60"/>
      <c r="B6" s="7">
        <v>45903</v>
      </c>
      <c r="C6" s="6"/>
      <c r="D6" s="17"/>
      <c r="E6" s="16"/>
      <c r="F6" s="18" t="e">
        <f t="shared" si="0"/>
        <v>#DIV/0!</v>
      </c>
      <c r="G6" s="6"/>
      <c r="H6" s="6"/>
      <c r="I6" s="6"/>
      <c r="J6" s="6"/>
    </row>
    <row r="7" spans="1:12" ht="15" customHeight="1" x14ac:dyDescent="0.25">
      <c r="A7" s="60"/>
      <c r="B7" s="7">
        <v>45904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x14ac:dyDescent="0.25">
      <c r="A8" s="60"/>
      <c r="B8" s="7">
        <v>45905</v>
      </c>
      <c r="C8" s="6"/>
      <c r="D8" s="17"/>
      <c r="E8" s="16"/>
      <c r="F8" s="18" t="e">
        <f t="shared" si="0"/>
        <v>#DIV/0!</v>
      </c>
      <c r="G8" s="6"/>
      <c r="H8" s="6"/>
      <c r="I8" s="6"/>
      <c r="J8" s="6"/>
    </row>
    <row r="9" spans="1:12" x14ac:dyDescent="0.25">
      <c r="A9" s="60"/>
      <c r="B9" s="7">
        <v>45906</v>
      </c>
      <c r="C9" s="6"/>
      <c r="D9" s="17"/>
      <c r="E9" s="16"/>
      <c r="F9" s="18" t="e">
        <f t="shared" si="0"/>
        <v>#DIV/0!</v>
      </c>
      <c r="G9" s="6"/>
      <c r="H9" s="6"/>
      <c r="I9" s="6"/>
      <c r="J9" s="6"/>
    </row>
    <row r="10" spans="1:12" x14ac:dyDescent="0.25">
      <c r="A10" s="60"/>
      <c r="B10" s="7">
        <v>45907</v>
      </c>
      <c r="C10" s="6"/>
      <c r="D10" s="17"/>
      <c r="E10" s="16"/>
      <c r="F10" s="18" t="e">
        <f t="shared" si="0"/>
        <v>#DIV/0!</v>
      </c>
      <c r="G10" s="6"/>
      <c r="H10" s="6"/>
      <c r="I10" s="6"/>
      <c r="J10" s="6"/>
    </row>
    <row r="11" spans="1:12" x14ac:dyDescent="0.25">
      <c r="A11" s="38"/>
      <c r="B11" s="7"/>
      <c r="C11" s="8"/>
      <c r="D11" s="30"/>
      <c r="E11" s="31"/>
      <c r="F11" s="40"/>
      <c r="G11" s="8"/>
      <c r="H11" s="8"/>
      <c r="I11" s="8"/>
      <c r="J11" s="8"/>
    </row>
    <row r="12" spans="1:12" ht="15" customHeight="1" x14ac:dyDescent="0.25">
      <c r="A12" s="60" t="s">
        <v>53</v>
      </c>
      <c r="B12" s="7">
        <v>45908</v>
      </c>
      <c r="C12" s="6"/>
      <c r="D12" s="17"/>
      <c r="E12" s="16"/>
      <c r="F12" s="18" t="e">
        <f t="shared" si="0"/>
        <v>#DIV/0!</v>
      </c>
      <c r="G12" s="6"/>
      <c r="H12" s="6"/>
      <c r="I12" s="6"/>
      <c r="J12" s="6"/>
    </row>
    <row r="13" spans="1:12" ht="15" customHeight="1" x14ac:dyDescent="0.25">
      <c r="A13" s="60"/>
      <c r="B13" s="7">
        <v>45909</v>
      </c>
      <c r="C13" s="6"/>
      <c r="D13" s="17"/>
      <c r="E13" s="16"/>
      <c r="F13" s="18" t="e">
        <f t="shared" ref="F13" si="1">E13/D13</f>
        <v>#DIV/0!</v>
      </c>
      <c r="G13" s="6"/>
      <c r="H13" s="6"/>
      <c r="I13" s="6"/>
      <c r="J13" s="6"/>
    </row>
    <row r="14" spans="1:12" ht="15" customHeight="1" x14ac:dyDescent="0.25">
      <c r="A14" s="60"/>
      <c r="B14" s="7">
        <v>45910</v>
      </c>
      <c r="C14" s="6"/>
      <c r="D14" s="17"/>
      <c r="E14" s="16"/>
      <c r="F14" s="18" t="e">
        <f t="shared" si="0"/>
        <v>#DIV/0!</v>
      </c>
      <c r="G14" s="6"/>
      <c r="H14" s="6"/>
      <c r="I14" s="6"/>
      <c r="J14" s="6"/>
    </row>
    <row r="15" spans="1:12" ht="15" customHeight="1" x14ac:dyDescent="0.25">
      <c r="A15" s="60"/>
      <c r="B15" s="7">
        <v>45911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ht="15" customHeight="1" x14ac:dyDescent="0.25">
      <c r="A16" s="60"/>
      <c r="B16" s="7">
        <v>45912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x14ac:dyDescent="0.25">
      <c r="A17" s="60"/>
      <c r="B17" s="7">
        <v>45913</v>
      </c>
      <c r="C17" s="6"/>
      <c r="D17" s="17"/>
      <c r="E17" s="16"/>
      <c r="F17" s="18" t="e">
        <f t="shared" si="0"/>
        <v>#DIV/0!</v>
      </c>
      <c r="G17" s="6"/>
      <c r="H17" s="6"/>
      <c r="I17" s="6"/>
      <c r="J17" s="6"/>
    </row>
    <row r="18" spans="1:10" x14ac:dyDescent="0.25">
      <c r="A18" s="60"/>
      <c r="B18" s="7">
        <v>45914</v>
      </c>
      <c r="C18" s="6"/>
      <c r="D18" s="17"/>
      <c r="E18" s="16"/>
      <c r="F18" s="18" t="e">
        <f t="shared" si="0"/>
        <v>#DIV/0!</v>
      </c>
      <c r="G18" s="6"/>
      <c r="H18" s="6"/>
      <c r="I18" s="6"/>
      <c r="J18" s="6"/>
    </row>
    <row r="19" spans="1:10" x14ac:dyDescent="0.25">
      <c r="A19" s="41"/>
      <c r="B19" s="7"/>
      <c r="C19" s="8"/>
      <c r="D19" s="30"/>
      <c r="E19" s="31"/>
      <c r="F19" s="40"/>
      <c r="G19" s="8"/>
      <c r="H19" s="8"/>
      <c r="I19" s="8"/>
      <c r="J19" s="8"/>
    </row>
    <row r="20" spans="1:10" x14ac:dyDescent="0.25">
      <c r="A20" s="56" t="s">
        <v>54</v>
      </c>
      <c r="B20" s="7">
        <v>45915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ht="15" customHeight="1" x14ac:dyDescent="0.25">
      <c r="A21" s="56"/>
      <c r="B21" s="7">
        <v>45916</v>
      </c>
      <c r="C21" s="6"/>
      <c r="D21" s="17"/>
      <c r="E21" s="16"/>
      <c r="F21" s="18" t="e">
        <f t="shared" si="0"/>
        <v>#DIV/0!</v>
      </c>
      <c r="G21" s="6"/>
      <c r="H21" s="6"/>
      <c r="I21" s="6"/>
      <c r="J21" s="6"/>
    </row>
    <row r="22" spans="1:10" ht="15" customHeight="1" x14ac:dyDescent="0.25">
      <c r="A22" s="56"/>
      <c r="B22" s="7">
        <v>45917</v>
      </c>
      <c r="C22" s="6"/>
      <c r="D22" s="17"/>
      <c r="E22" s="16"/>
      <c r="F22" s="18" t="e">
        <f t="shared" ref="F22" si="2">E22/D22</f>
        <v>#DIV/0!</v>
      </c>
      <c r="G22" s="6"/>
      <c r="H22" s="6"/>
      <c r="I22" s="6"/>
      <c r="J22" s="6"/>
    </row>
    <row r="23" spans="1:10" ht="15" customHeight="1" x14ac:dyDescent="0.25">
      <c r="A23" s="56"/>
      <c r="B23" s="7">
        <v>45918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ht="15" customHeight="1" x14ac:dyDescent="0.25">
      <c r="A24" s="56"/>
      <c r="B24" s="7">
        <v>45919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ht="15" customHeight="1" x14ac:dyDescent="0.25">
      <c r="A25" s="56"/>
      <c r="B25" s="7">
        <v>45920</v>
      </c>
      <c r="C25" s="6"/>
      <c r="D25" s="17"/>
      <c r="E25" s="16"/>
      <c r="F25" s="18" t="e">
        <f t="shared" si="0"/>
        <v>#DIV/0!</v>
      </c>
      <c r="G25" s="6"/>
      <c r="H25" s="6"/>
      <c r="I25" s="6"/>
      <c r="J25" s="6"/>
    </row>
    <row r="26" spans="1:10" x14ac:dyDescent="0.25">
      <c r="A26" s="56"/>
      <c r="B26" s="7">
        <v>45921</v>
      </c>
      <c r="C26" s="6"/>
      <c r="D26" s="17"/>
      <c r="E26" s="16"/>
      <c r="F26" s="18" t="e">
        <f t="shared" si="0"/>
        <v>#DIV/0!</v>
      </c>
      <c r="G26" s="6"/>
      <c r="H26" s="6"/>
      <c r="I26" s="6"/>
      <c r="J26" s="6"/>
    </row>
    <row r="27" spans="1:10" x14ac:dyDescent="0.25">
      <c r="A27" s="39"/>
      <c r="B27" s="7"/>
      <c r="C27" s="8"/>
      <c r="D27" s="30"/>
      <c r="E27" s="31"/>
      <c r="F27" s="40"/>
      <c r="G27" s="8"/>
      <c r="H27" s="8"/>
      <c r="I27" s="8"/>
      <c r="J27" s="8"/>
    </row>
    <row r="28" spans="1:10" x14ac:dyDescent="0.25">
      <c r="A28" s="56" t="s">
        <v>55</v>
      </c>
      <c r="B28" s="7">
        <v>45922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x14ac:dyDescent="0.25">
      <c r="A29" s="56"/>
      <c r="B29" s="7">
        <v>45923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ht="15" customHeight="1" x14ac:dyDescent="0.25">
      <c r="A30" s="56"/>
      <c r="B30" s="7">
        <v>45924</v>
      </c>
      <c r="C30" s="6"/>
      <c r="D30" s="17"/>
      <c r="E30" s="16"/>
      <c r="F30" s="18" t="e">
        <f t="shared" si="0"/>
        <v>#DIV/0!</v>
      </c>
      <c r="G30" s="6"/>
      <c r="H30" s="6"/>
      <c r="I30" s="6"/>
      <c r="J30" s="6"/>
    </row>
    <row r="31" spans="1:10" ht="15" customHeight="1" x14ac:dyDescent="0.25">
      <c r="A31" s="56"/>
      <c r="B31" s="7">
        <v>45925</v>
      </c>
      <c r="C31" s="6"/>
      <c r="D31" s="17"/>
      <c r="E31" s="16"/>
      <c r="F31" s="18" t="e">
        <f t="shared" ref="F31" si="3">E31/D31</f>
        <v>#DIV/0!</v>
      </c>
      <c r="G31" s="6"/>
      <c r="H31" s="6"/>
      <c r="I31" s="6"/>
      <c r="J31" s="6"/>
    </row>
    <row r="32" spans="1:10" ht="15" customHeight="1" x14ac:dyDescent="0.25">
      <c r="A32" s="56"/>
      <c r="B32" s="7">
        <v>45926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ht="15" customHeight="1" x14ac:dyDescent="0.25">
      <c r="A33" s="56"/>
      <c r="B33" s="7">
        <v>45927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ht="15" customHeight="1" x14ac:dyDescent="0.25">
      <c r="A34" s="56"/>
      <c r="B34" s="7">
        <v>45928</v>
      </c>
      <c r="C34" s="6"/>
      <c r="D34" s="17"/>
      <c r="E34" s="16"/>
      <c r="F34" s="18" t="e">
        <f t="shared" si="0"/>
        <v>#DIV/0!</v>
      </c>
      <c r="G34" s="6"/>
      <c r="H34" s="6"/>
      <c r="I34" s="6"/>
      <c r="J34" s="6"/>
    </row>
    <row r="35" spans="1:10" ht="15" customHeight="1" x14ac:dyDescent="0.25">
      <c r="A35" s="39"/>
      <c r="B35" s="7"/>
      <c r="C35" s="8"/>
      <c r="D35" s="30"/>
      <c r="E35" s="31"/>
      <c r="F35" s="40"/>
      <c r="G35" s="8"/>
      <c r="H35" s="8"/>
      <c r="I35" s="8"/>
      <c r="J35" s="8"/>
    </row>
    <row r="36" spans="1:10" x14ac:dyDescent="0.25">
      <c r="A36" s="56" t="s">
        <v>56</v>
      </c>
      <c r="B36" s="7">
        <v>45929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ht="19.5" customHeight="1" x14ac:dyDescent="0.25">
      <c r="A37" s="56"/>
      <c r="B37" s="7">
        <v>45930</v>
      </c>
      <c r="C37" s="6"/>
      <c r="D37" s="17"/>
      <c r="E37" s="16"/>
      <c r="F37" s="18" t="e">
        <f t="shared" si="0"/>
        <v>#DIV/0!</v>
      </c>
      <c r="G37" s="6"/>
      <c r="H37" s="6"/>
      <c r="I37" s="6"/>
      <c r="J37" s="6"/>
    </row>
    <row r="38" spans="1:10" ht="19.5" customHeight="1" thickBot="1" x14ac:dyDescent="0.3">
      <c r="A38" s="22"/>
      <c r="B38" s="22"/>
      <c r="C38" s="22"/>
      <c r="D38" s="22"/>
      <c r="E38" s="22"/>
    </row>
    <row r="39" spans="1:10" ht="15.75" thickTop="1" x14ac:dyDescent="0.25">
      <c r="A39" s="24" t="s">
        <v>82</v>
      </c>
      <c r="B39" s="24"/>
      <c r="C39" s="25">
        <f>COUNTIF(D4:D37,"&gt;0")</f>
        <v>0</v>
      </c>
      <c r="D39" s="20">
        <f>SUM(D4:D37)</f>
        <v>0</v>
      </c>
      <c r="E39" s="21">
        <f>SUM(E4:E37)</f>
        <v>0</v>
      </c>
    </row>
  </sheetData>
  <mergeCells count="17">
    <mergeCell ref="I2:I3"/>
    <mergeCell ref="A4:A10"/>
    <mergeCell ref="A12:A18"/>
    <mergeCell ref="A20:A26"/>
    <mergeCell ref="A28:A34"/>
    <mergeCell ref="A36:A37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7">
    <cfRule type="containsErrors" dxfId="3" priority="1">
      <formula>ISERROR(C4)</formula>
    </cfRule>
  </conditionalFormatting>
  <hyperlinks>
    <hyperlink ref="L1" location="'2025 Gesamtstatistik'!A1" display="Zur Übersicht" xr:uid="{9E73D240-0578-4375-8D45-33D196746691}"/>
    <hyperlink ref="A1" r:id="rId1" display="https://your-run.com/?utm_source=Lauftagebuch_excel&amp;utm_medium=Download&amp;utm_campaign=link" xr:uid="{A94506CB-246E-455E-8D68-668B05C664D1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9C1CE-0ED9-4C3C-AF8E-42E1BD974DCB}">
  <dimension ref="A1:L40"/>
  <sheetViews>
    <sheetView workbookViewId="0">
      <pane ySplit="3" topLeftCell="A4" activePane="bottomLeft" state="frozen"/>
      <selection pane="bottomLeft" activeCell="C4" sqref="C4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97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56</v>
      </c>
      <c r="B4" s="7">
        <v>45931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x14ac:dyDescent="0.25">
      <c r="A5" s="60"/>
      <c r="B5" s="7">
        <v>45932</v>
      </c>
      <c r="C5" s="6"/>
      <c r="D5" s="17"/>
      <c r="E5" s="16"/>
      <c r="F5" s="18" t="e">
        <f t="shared" ref="F5:F37" si="0">E5/D5</f>
        <v>#DIV/0!</v>
      </c>
      <c r="G5" s="6"/>
      <c r="H5" s="6"/>
      <c r="I5" s="6"/>
      <c r="J5" s="6"/>
    </row>
    <row r="6" spans="1:12" x14ac:dyDescent="0.25">
      <c r="A6" s="60"/>
      <c r="B6" s="7">
        <v>45933</v>
      </c>
      <c r="C6" s="6"/>
      <c r="D6" s="17"/>
      <c r="E6" s="16"/>
      <c r="F6" s="18" t="e">
        <f t="shared" si="0"/>
        <v>#DIV/0!</v>
      </c>
      <c r="G6" s="6"/>
      <c r="H6" s="6"/>
      <c r="I6" s="6"/>
      <c r="J6" s="6"/>
    </row>
    <row r="7" spans="1:12" ht="15" customHeight="1" x14ac:dyDescent="0.25">
      <c r="A7" s="60"/>
      <c r="B7" s="7">
        <v>45934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ht="15" customHeight="1" x14ac:dyDescent="0.25">
      <c r="A8" s="60"/>
      <c r="B8" s="7">
        <v>45935</v>
      </c>
      <c r="C8" s="6"/>
      <c r="D8" s="17"/>
      <c r="E8" s="16"/>
      <c r="F8" s="18" t="e">
        <f t="shared" si="0"/>
        <v>#DIV/0!</v>
      </c>
      <c r="G8" s="6"/>
      <c r="H8" s="6"/>
      <c r="I8" s="6"/>
      <c r="J8" s="6"/>
    </row>
    <row r="9" spans="1:12" ht="15" customHeight="1" x14ac:dyDescent="0.25">
      <c r="A9" s="41"/>
      <c r="B9" s="7"/>
      <c r="C9" s="8"/>
      <c r="D9" s="30"/>
      <c r="E9" s="31"/>
      <c r="F9" s="40"/>
      <c r="G9" s="8"/>
      <c r="H9" s="8"/>
      <c r="I9" s="8"/>
      <c r="J9" s="8"/>
    </row>
    <row r="10" spans="1:12" ht="15" customHeight="1" x14ac:dyDescent="0.25">
      <c r="A10" s="56" t="s">
        <v>57</v>
      </c>
      <c r="B10" s="7">
        <v>45936</v>
      </c>
      <c r="C10" s="6"/>
      <c r="D10" s="17"/>
      <c r="E10" s="16"/>
      <c r="F10" s="18" t="e">
        <f t="shared" si="0"/>
        <v>#DIV/0!</v>
      </c>
      <c r="G10" s="6"/>
      <c r="H10" s="6"/>
      <c r="I10" s="6"/>
      <c r="J10" s="6"/>
    </row>
    <row r="11" spans="1:12" ht="15" customHeight="1" x14ac:dyDescent="0.25">
      <c r="A11" s="56"/>
      <c r="B11" s="7">
        <v>45937</v>
      </c>
      <c r="C11" s="6"/>
      <c r="D11" s="17"/>
      <c r="E11" s="16"/>
      <c r="F11" s="18" t="e">
        <f t="shared" ref="F11" si="1">E11/D11</f>
        <v>#DIV/0!</v>
      </c>
      <c r="G11" s="6"/>
      <c r="H11" s="6"/>
      <c r="I11" s="6"/>
      <c r="J11" s="6"/>
    </row>
    <row r="12" spans="1:12" ht="15" customHeight="1" x14ac:dyDescent="0.25">
      <c r="A12" s="56"/>
      <c r="B12" s="7">
        <v>45938</v>
      </c>
      <c r="C12" s="6"/>
      <c r="D12" s="17"/>
      <c r="E12" s="16"/>
      <c r="F12" s="18" t="e">
        <f t="shared" si="0"/>
        <v>#DIV/0!</v>
      </c>
      <c r="G12" s="6"/>
      <c r="H12" s="6"/>
      <c r="I12" s="6"/>
      <c r="J12" s="6"/>
    </row>
    <row r="13" spans="1:12" ht="15" customHeight="1" x14ac:dyDescent="0.25">
      <c r="A13" s="56"/>
      <c r="B13" s="7">
        <v>45939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x14ac:dyDescent="0.25">
      <c r="A14" s="56"/>
      <c r="B14" s="7">
        <v>45940</v>
      </c>
      <c r="C14" s="6"/>
      <c r="D14" s="17"/>
      <c r="E14" s="16"/>
      <c r="F14" s="18" t="e">
        <f t="shared" si="0"/>
        <v>#DIV/0!</v>
      </c>
      <c r="G14" s="6"/>
      <c r="H14" s="6"/>
      <c r="I14" s="6"/>
      <c r="J14" s="6"/>
    </row>
    <row r="15" spans="1:12" x14ac:dyDescent="0.25">
      <c r="A15" s="56"/>
      <c r="B15" s="7">
        <v>45941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ht="15" customHeight="1" x14ac:dyDescent="0.25">
      <c r="A16" s="56"/>
      <c r="B16" s="7">
        <v>45942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ht="15" customHeight="1" x14ac:dyDescent="0.25">
      <c r="A17" s="39"/>
      <c r="B17" s="7"/>
      <c r="C17" s="8"/>
      <c r="D17" s="30"/>
      <c r="E17" s="31"/>
      <c r="F17" s="40"/>
      <c r="G17" s="8"/>
      <c r="H17" s="8"/>
      <c r="I17" s="8"/>
      <c r="J17" s="8"/>
    </row>
    <row r="18" spans="1:10" ht="15" customHeight="1" x14ac:dyDescent="0.25">
      <c r="A18" s="56" t="s">
        <v>58</v>
      </c>
      <c r="B18" s="7">
        <v>45943</v>
      </c>
      <c r="C18" s="6"/>
      <c r="D18" s="17"/>
      <c r="E18" s="16"/>
      <c r="F18" s="18" t="e">
        <f t="shared" si="0"/>
        <v>#DIV/0!</v>
      </c>
      <c r="G18" s="6"/>
      <c r="H18" s="6"/>
      <c r="I18" s="6"/>
      <c r="J18" s="6"/>
    </row>
    <row r="19" spans="1:10" ht="15" customHeight="1" x14ac:dyDescent="0.25">
      <c r="A19" s="56"/>
      <c r="B19" s="7">
        <v>45944</v>
      </c>
      <c r="C19" s="6"/>
      <c r="D19" s="17"/>
      <c r="E19" s="16"/>
      <c r="F19" s="18" t="e">
        <f t="shared" si="0"/>
        <v>#DIV/0!</v>
      </c>
      <c r="G19" s="6"/>
      <c r="H19" s="6"/>
      <c r="I19" s="6"/>
      <c r="J19" s="6"/>
    </row>
    <row r="20" spans="1:10" ht="15" customHeight="1" x14ac:dyDescent="0.25">
      <c r="A20" s="56"/>
      <c r="B20" s="7">
        <v>45945</v>
      </c>
      <c r="C20" s="6"/>
      <c r="D20" s="17"/>
      <c r="E20" s="16"/>
      <c r="F20" s="18" t="e">
        <f t="shared" ref="F20" si="2">E20/D20</f>
        <v>#DIV/0!</v>
      </c>
      <c r="G20" s="6"/>
      <c r="H20" s="6"/>
      <c r="I20" s="6"/>
      <c r="J20" s="6"/>
    </row>
    <row r="21" spans="1:10" ht="15" customHeight="1" x14ac:dyDescent="0.25">
      <c r="A21" s="56"/>
      <c r="B21" s="7">
        <v>45946</v>
      </c>
      <c r="C21" s="6"/>
      <c r="D21" s="17"/>
      <c r="E21" s="16"/>
      <c r="F21" s="18" t="e">
        <f t="shared" si="0"/>
        <v>#DIV/0!</v>
      </c>
      <c r="G21" s="6"/>
      <c r="H21" s="6"/>
      <c r="I21" s="6"/>
      <c r="J21" s="6"/>
    </row>
    <row r="22" spans="1:10" ht="15" customHeight="1" x14ac:dyDescent="0.25">
      <c r="A22" s="56"/>
      <c r="B22" s="7">
        <v>45947</v>
      </c>
      <c r="C22" s="6"/>
      <c r="D22" s="17"/>
      <c r="E22" s="16"/>
      <c r="F22" s="18" t="e">
        <f t="shared" si="0"/>
        <v>#DIV/0!</v>
      </c>
      <c r="G22" s="6"/>
      <c r="H22" s="6"/>
      <c r="I22" s="6"/>
      <c r="J22" s="6"/>
    </row>
    <row r="23" spans="1:10" x14ac:dyDescent="0.25">
      <c r="A23" s="56"/>
      <c r="B23" s="7">
        <v>45948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x14ac:dyDescent="0.25">
      <c r="A24" s="56"/>
      <c r="B24" s="7">
        <v>45949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x14ac:dyDescent="0.25">
      <c r="A25" s="39"/>
      <c r="B25" s="7"/>
      <c r="C25" s="8"/>
      <c r="D25" s="30"/>
      <c r="E25" s="31"/>
      <c r="F25" s="40"/>
      <c r="G25" s="8"/>
      <c r="H25" s="8"/>
      <c r="I25" s="8"/>
      <c r="J25" s="8"/>
    </row>
    <row r="26" spans="1:10" ht="15" customHeight="1" x14ac:dyDescent="0.25">
      <c r="A26" s="56" t="s">
        <v>59</v>
      </c>
      <c r="B26" s="7">
        <v>45950</v>
      </c>
      <c r="C26" s="6"/>
      <c r="D26" s="17"/>
      <c r="E26" s="16"/>
      <c r="F26" s="18" t="e">
        <f t="shared" si="0"/>
        <v>#DIV/0!</v>
      </c>
      <c r="G26" s="6"/>
      <c r="H26" s="6"/>
      <c r="I26" s="6"/>
      <c r="J26" s="6"/>
    </row>
    <row r="27" spans="1:10" ht="15" customHeight="1" x14ac:dyDescent="0.25">
      <c r="A27" s="56"/>
      <c r="B27" s="7">
        <v>45951</v>
      </c>
      <c r="C27" s="6"/>
      <c r="D27" s="17"/>
      <c r="E27" s="16"/>
      <c r="F27" s="18" t="e">
        <f t="shared" si="0"/>
        <v>#DIV/0!</v>
      </c>
      <c r="G27" s="6"/>
      <c r="H27" s="6"/>
      <c r="I27" s="6"/>
      <c r="J27" s="6"/>
    </row>
    <row r="28" spans="1:10" ht="15" customHeight="1" x14ac:dyDescent="0.25">
      <c r="A28" s="56"/>
      <c r="B28" s="7">
        <v>45952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ht="15" customHeight="1" x14ac:dyDescent="0.25">
      <c r="A29" s="56"/>
      <c r="B29" s="7">
        <v>45953</v>
      </c>
      <c r="C29" s="6"/>
      <c r="D29" s="17"/>
      <c r="E29" s="16"/>
      <c r="F29" s="18" t="e">
        <f t="shared" ref="F29" si="3">E29/D29</f>
        <v>#DIV/0!</v>
      </c>
      <c r="G29" s="6"/>
      <c r="H29" s="6"/>
      <c r="I29" s="6"/>
      <c r="J29" s="6"/>
    </row>
    <row r="30" spans="1:10" ht="15" customHeight="1" x14ac:dyDescent="0.25">
      <c r="A30" s="56"/>
      <c r="B30" s="7">
        <v>45954</v>
      </c>
      <c r="C30" s="6"/>
      <c r="D30" s="17"/>
      <c r="E30" s="16"/>
      <c r="F30" s="18" t="e">
        <f t="shared" si="0"/>
        <v>#DIV/0!</v>
      </c>
      <c r="G30" s="6"/>
      <c r="H30" s="6"/>
      <c r="I30" s="6"/>
      <c r="J30" s="6"/>
    </row>
    <row r="31" spans="1:10" ht="15" customHeight="1" x14ac:dyDescent="0.25">
      <c r="A31" s="56"/>
      <c r="B31" s="7">
        <v>45955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x14ac:dyDescent="0.25">
      <c r="A32" s="56"/>
      <c r="B32" s="7">
        <v>45956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x14ac:dyDescent="0.25">
      <c r="A33" s="39"/>
      <c r="B33" s="7"/>
      <c r="C33" s="8"/>
      <c r="D33" s="30"/>
      <c r="E33" s="31"/>
      <c r="F33" s="40"/>
      <c r="G33" s="8"/>
      <c r="H33" s="8"/>
      <c r="I33" s="8"/>
      <c r="J33" s="8"/>
    </row>
    <row r="34" spans="1:10" x14ac:dyDescent="0.25">
      <c r="A34" s="56" t="s">
        <v>60</v>
      </c>
      <c r="B34" s="7">
        <v>45957</v>
      </c>
      <c r="C34" s="6"/>
      <c r="D34" s="17"/>
      <c r="E34" s="16"/>
      <c r="F34" s="18" t="e">
        <f t="shared" si="0"/>
        <v>#DIV/0!</v>
      </c>
      <c r="G34" s="6"/>
      <c r="H34" s="6"/>
      <c r="I34" s="6"/>
      <c r="J34" s="6"/>
    </row>
    <row r="35" spans="1:10" ht="15" customHeight="1" x14ac:dyDescent="0.25">
      <c r="A35" s="56"/>
      <c r="B35" s="7">
        <v>45958</v>
      </c>
      <c r="C35" s="6"/>
      <c r="D35" s="17"/>
      <c r="E35" s="16"/>
      <c r="F35" s="18" t="e">
        <f t="shared" si="0"/>
        <v>#DIV/0!</v>
      </c>
      <c r="G35" s="6"/>
      <c r="H35" s="6"/>
      <c r="I35" s="6"/>
      <c r="J35" s="6"/>
    </row>
    <row r="36" spans="1:10" ht="15" customHeight="1" x14ac:dyDescent="0.25">
      <c r="A36" s="56"/>
      <c r="B36" s="7">
        <v>45959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ht="15" customHeight="1" x14ac:dyDescent="0.25">
      <c r="A37" s="56"/>
      <c r="B37" s="7">
        <v>45960</v>
      </c>
      <c r="C37" s="6"/>
      <c r="D37" s="17"/>
      <c r="E37" s="16"/>
      <c r="F37" s="18" t="e">
        <f t="shared" si="0"/>
        <v>#DIV/0!</v>
      </c>
      <c r="G37" s="6"/>
      <c r="H37" s="6"/>
      <c r="I37" s="6"/>
      <c r="J37" s="6"/>
    </row>
    <row r="38" spans="1:10" ht="15" customHeight="1" x14ac:dyDescent="0.25">
      <c r="A38" s="56"/>
      <c r="B38" s="7">
        <v>45961</v>
      </c>
      <c r="C38" s="6"/>
      <c r="D38" s="17"/>
      <c r="E38" s="16"/>
      <c r="F38" s="18" t="e">
        <f t="shared" ref="F38" si="4">E38/D38</f>
        <v>#DIV/0!</v>
      </c>
      <c r="G38" s="6"/>
      <c r="H38" s="6"/>
      <c r="I38" s="6"/>
      <c r="J38" s="6"/>
    </row>
    <row r="39" spans="1:10" ht="15.75" thickBot="1" x14ac:dyDescent="0.3">
      <c r="A39" s="22"/>
      <c r="B39" s="22"/>
      <c r="C39" s="22"/>
      <c r="D39" s="22"/>
      <c r="E39" s="22"/>
    </row>
    <row r="40" spans="1:10" ht="15.75" thickTop="1" x14ac:dyDescent="0.25">
      <c r="A40" s="24" t="s">
        <v>82</v>
      </c>
      <c r="B40" s="24"/>
      <c r="C40" s="25">
        <f>COUNTIF(D4:D38,"&gt;0")</f>
        <v>0</v>
      </c>
      <c r="D40" s="20">
        <f>SUM(D4:D38)</f>
        <v>0</v>
      </c>
      <c r="E40" s="21">
        <f>SUM(E4:E38)</f>
        <v>0</v>
      </c>
    </row>
  </sheetData>
  <mergeCells count="17">
    <mergeCell ref="A4:A8"/>
    <mergeCell ref="A10:A16"/>
    <mergeCell ref="A18:A24"/>
    <mergeCell ref="A26:A32"/>
    <mergeCell ref="A34:A38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8">
    <cfRule type="containsErrors" dxfId="2" priority="1">
      <formula>ISERROR(C4)</formula>
    </cfRule>
  </conditionalFormatting>
  <hyperlinks>
    <hyperlink ref="L1" location="'2025 Gesamtstatistik'!A1" display="Zur Übersicht" xr:uid="{4ADA1440-B836-4A0F-A5F3-03922715975F}"/>
    <hyperlink ref="A1" r:id="rId1" display="https://your-run.com/?utm_source=Lauftagebuch_excel&amp;utm_medium=Download&amp;utm_campaign=link" xr:uid="{55CA993F-A028-4B10-8B64-BABF7AA47086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1B3B-C7EF-4259-AEBE-BB178A35ED71}">
  <sheetPr>
    <pageSetUpPr fitToPage="1"/>
  </sheetPr>
  <dimension ref="A1:L39"/>
  <sheetViews>
    <sheetView workbookViewId="0">
      <pane ySplit="3" topLeftCell="A4" activePane="bottomLeft" state="frozen"/>
      <selection pane="bottomLeft" activeCell="C4" sqref="C4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98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60</v>
      </c>
      <c r="B4" s="7">
        <v>45962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ht="20.25" customHeight="1" x14ac:dyDescent="0.25">
      <c r="A5" s="60"/>
      <c r="B5" s="7">
        <v>45963</v>
      </c>
      <c r="C5" s="6"/>
      <c r="D5" s="17"/>
      <c r="E5" s="16"/>
      <c r="F5" s="18" t="e">
        <f t="shared" ref="F5:F37" si="0">E5/D5</f>
        <v>#DIV/0!</v>
      </c>
      <c r="G5" s="6"/>
      <c r="H5" s="6"/>
      <c r="I5" s="6"/>
      <c r="J5" s="6"/>
    </row>
    <row r="6" spans="1:12" x14ac:dyDescent="0.25">
      <c r="A6" s="41"/>
      <c r="B6" s="7"/>
      <c r="C6" s="8"/>
      <c r="D6" s="30"/>
      <c r="E6" s="31"/>
      <c r="F6" s="40"/>
      <c r="G6" s="8"/>
      <c r="H6" s="8"/>
      <c r="I6" s="8"/>
      <c r="J6" s="8"/>
    </row>
    <row r="7" spans="1:12" ht="15" customHeight="1" x14ac:dyDescent="0.25">
      <c r="A7" s="60" t="s">
        <v>61</v>
      </c>
      <c r="B7" s="7">
        <v>45964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ht="15" customHeight="1" x14ac:dyDescent="0.25">
      <c r="A8" s="60"/>
      <c r="B8" s="7">
        <v>45965</v>
      </c>
      <c r="C8" s="6"/>
      <c r="D8" s="17"/>
      <c r="E8" s="16"/>
      <c r="F8" s="18" t="e">
        <f t="shared" ref="F8" si="1">E8/D8</f>
        <v>#DIV/0!</v>
      </c>
      <c r="G8" s="6"/>
      <c r="H8" s="6"/>
      <c r="I8" s="6"/>
      <c r="J8" s="6"/>
    </row>
    <row r="9" spans="1:12" ht="15" customHeight="1" x14ac:dyDescent="0.25">
      <c r="A9" s="60"/>
      <c r="B9" s="7">
        <v>45966</v>
      </c>
      <c r="C9" s="6"/>
      <c r="D9" s="17"/>
      <c r="E9" s="16"/>
      <c r="F9" s="18" t="e">
        <f t="shared" si="0"/>
        <v>#DIV/0!</v>
      </c>
      <c r="G9" s="6"/>
      <c r="H9" s="6"/>
      <c r="I9" s="6"/>
      <c r="J9" s="6"/>
    </row>
    <row r="10" spans="1:12" x14ac:dyDescent="0.25">
      <c r="A10" s="60"/>
      <c r="B10" s="7">
        <v>45967</v>
      </c>
      <c r="C10" s="6"/>
      <c r="D10" s="17"/>
      <c r="E10" s="16"/>
      <c r="F10" s="18" t="e">
        <f t="shared" si="0"/>
        <v>#DIV/0!</v>
      </c>
      <c r="G10" s="6"/>
      <c r="H10" s="6"/>
      <c r="I10" s="6"/>
      <c r="J10" s="6"/>
    </row>
    <row r="11" spans="1:12" x14ac:dyDescent="0.25">
      <c r="A11" s="60"/>
      <c r="B11" s="7">
        <v>45968</v>
      </c>
      <c r="C11" s="6"/>
      <c r="D11" s="17"/>
      <c r="E11" s="16"/>
      <c r="F11" s="18" t="e">
        <f t="shared" si="0"/>
        <v>#DIV/0!</v>
      </c>
      <c r="G11" s="6"/>
      <c r="H11" s="6"/>
      <c r="I11" s="6"/>
      <c r="J11" s="6"/>
    </row>
    <row r="12" spans="1:12" x14ac:dyDescent="0.25">
      <c r="A12" s="60"/>
      <c r="B12" s="7">
        <v>45969</v>
      </c>
      <c r="C12" s="6"/>
      <c r="D12" s="17"/>
      <c r="E12" s="16"/>
      <c r="F12" s="18" t="e">
        <f t="shared" si="0"/>
        <v>#DIV/0!</v>
      </c>
      <c r="G12" s="6"/>
      <c r="H12" s="6"/>
      <c r="I12" s="6"/>
      <c r="J12" s="6"/>
    </row>
    <row r="13" spans="1:12" ht="15" customHeight="1" x14ac:dyDescent="0.25">
      <c r="A13" s="60"/>
      <c r="B13" s="7">
        <v>45970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ht="15" customHeight="1" x14ac:dyDescent="0.25">
      <c r="A14" s="41"/>
      <c r="B14" s="7"/>
      <c r="C14" s="8"/>
      <c r="D14" s="30"/>
      <c r="E14" s="31"/>
      <c r="F14" s="40"/>
      <c r="G14" s="8"/>
      <c r="H14" s="8"/>
      <c r="I14" s="8"/>
      <c r="J14" s="8"/>
    </row>
    <row r="15" spans="1:12" x14ac:dyDescent="0.25">
      <c r="A15" s="56" t="s">
        <v>62</v>
      </c>
      <c r="B15" s="7">
        <v>45971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ht="15" customHeight="1" x14ac:dyDescent="0.25">
      <c r="A16" s="56"/>
      <c r="B16" s="7">
        <v>45972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ht="15" customHeight="1" x14ac:dyDescent="0.25">
      <c r="A17" s="56"/>
      <c r="B17" s="7">
        <v>45973</v>
      </c>
      <c r="C17" s="6"/>
      <c r="D17" s="17"/>
      <c r="E17" s="16"/>
      <c r="F17" s="18" t="e">
        <f t="shared" ref="F17" si="2">E17/D17</f>
        <v>#DIV/0!</v>
      </c>
      <c r="G17" s="6"/>
      <c r="H17" s="6"/>
      <c r="I17" s="6"/>
      <c r="J17" s="6"/>
    </row>
    <row r="18" spans="1:10" ht="15" customHeight="1" x14ac:dyDescent="0.25">
      <c r="A18" s="56"/>
      <c r="B18" s="7">
        <v>45974</v>
      </c>
      <c r="C18" s="6"/>
      <c r="D18" s="17"/>
      <c r="E18" s="16"/>
      <c r="F18" s="18" t="e">
        <f t="shared" si="0"/>
        <v>#DIV/0!</v>
      </c>
      <c r="G18" s="6"/>
      <c r="H18" s="6"/>
      <c r="I18" s="6"/>
      <c r="J18" s="6"/>
    </row>
    <row r="19" spans="1:10" x14ac:dyDescent="0.25">
      <c r="A19" s="56"/>
      <c r="B19" s="7">
        <v>45975</v>
      </c>
      <c r="C19" s="6"/>
      <c r="D19" s="17"/>
      <c r="E19" s="16"/>
      <c r="F19" s="18" t="e">
        <f t="shared" si="0"/>
        <v>#DIV/0!</v>
      </c>
      <c r="G19" s="6"/>
      <c r="H19" s="6"/>
      <c r="I19" s="6"/>
      <c r="J19" s="6"/>
    </row>
    <row r="20" spans="1:10" x14ac:dyDescent="0.25">
      <c r="A20" s="56"/>
      <c r="B20" s="7">
        <v>45976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x14ac:dyDescent="0.25">
      <c r="A21" s="56"/>
      <c r="B21" s="7">
        <v>45977</v>
      </c>
      <c r="C21" s="6"/>
      <c r="D21" s="17"/>
      <c r="E21" s="16"/>
      <c r="F21" s="18" t="e">
        <f t="shared" si="0"/>
        <v>#DIV/0!</v>
      </c>
      <c r="G21" s="6"/>
      <c r="H21" s="6"/>
      <c r="I21" s="6"/>
      <c r="J21" s="6"/>
    </row>
    <row r="22" spans="1:10" x14ac:dyDescent="0.25">
      <c r="A22" s="39"/>
      <c r="B22" s="7"/>
      <c r="C22" s="8"/>
      <c r="D22" s="30"/>
      <c r="E22" s="31"/>
      <c r="F22" s="40"/>
      <c r="G22" s="8"/>
      <c r="H22" s="8"/>
      <c r="I22" s="8"/>
      <c r="J22" s="8"/>
    </row>
    <row r="23" spans="1:10" ht="15" customHeight="1" x14ac:dyDescent="0.25">
      <c r="A23" s="56" t="s">
        <v>63</v>
      </c>
      <c r="B23" s="7">
        <v>45978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x14ac:dyDescent="0.25">
      <c r="A24" s="56"/>
      <c r="B24" s="7">
        <v>45979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ht="15" customHeight="1" x14ac:dyDescent="0.25">
      <c r="A25" s="56"/>
      <c r="B25" s="7">
        <v>45980</v>
      </c>
      <c r="C25" s="6"/>
      <c r="D25" s="17"/>
      <c r="E25" s="16"/>
      <c r="F25" s="18" t="e">
        <f t="shared" si="0"/>
        <v>#DIV/0!</v>
      </c>
      <c r="G25" s="6"/>
      <c r="H25" s="6"/>
      <c r="I25" s="6"/>
      <c r="J25" s="6"/>
    </row>
    <row r="26" spans="1:10" ht="15" customHeight="1" x14ac:dyDescent="0.25">
      <c r="A26" s="56"/>
      <c r="B26" s="7">
        <v>45981</v>
      </c>
      <c r="C26" s="6"/>
      <c r="D26" s="17"/>
      <c r="E26" s="16"/>
      <c r="F26" s="18" t="e">
        <f t="shared" ref="F26" si="3">E26/D26</f>
        <v>#DIV/0!</v>
      </c>
      <c r="G26" s="6"/>
      <c r="H26" s="6"/>
      <c r="I26" s="6"/>
      <c r="J26" s="6"/>
    </row>
    <row r="27" spans="1:10" ht="15" customHeight="1" x14ac:dyDescent="0.25">
      <c r="A27" s="56"/>
      <c r="B27" s="7">
        <v>45982</v>
      </c>
      <c r="C27" s="6"/>
      <c r="D27" s="17"/>
      <c r="E27" s="16"/>
      <c r="F27" s="18" t="e">
        <f t="shared" si="0"/>
        <v>#DIV/0!</v>
      </c>
      <c r="G27" s="6"/>
      <c r="H27" s="6"/>
      <c r="I27" s="6"/>
      <c r="J27" s="6"/>
    </row>
    <row r="28" spans="1:10" x14ac:dyDescent="0.25">
      <c r="A28" s="56"/>
      <c r="B28" s="7">
        <v>45983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x14ac:dyDescent="0.25">
      <c r="A29" s="56"/>
      <c r="B29" s="7">
        <v>45984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x14ac:dyDescent="0.25">
      <c r="A30" s="39"/>
      <c r="B30" s="7"/>
      <c r="C30" s="8"/>
      <c r="D30" s="30"/>
      <c r="E30" s="31"/>
      <c r="F30" s="40"/>
      <c r="G30" s="8"/>
      <c r="H30" s="8"/>
      <c r="I30" s="8"/>
      <c r="J30" s="8"/>
    </row>
    <row r="31" spans="1:10" x14ac:dyDescent="0.25">
      <c r="A31" s="56" t="s">
        <v>64</v>
      </c>
      <c r="B31" s="7">
        <v>45985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ht="15" customHeight="1" x14ac:dyDescent="0.25">
      <c r="A32" s="56"/>
      <c r="B32" s="7">
        <v>45986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x14ac:dyDescent="0.25">
      <c r="A33" s="56"/>
      <c r="B33" s="7">
        <v>45987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ht="15" customHeight="1" x14ac:dyDescent="0.25">
      <c r="A34" s="56"/>
      <c r="B34" s="7">
        <v>45988</v>
      </c>
      <c r="C34" s="6"/>
      <c r="D34" s="17"/>
      <c r="E34" s="16"/>
      <c r="F34" s="18" t="e">
        <f t="shared" si="0"/>
        <v>#DIV/0!</v>
      </c>
      <c r="G34" s="6"/>
      <c r="H34" s="6"/>
      <c r="I34" s="6"/>
      <c r="J34" s="6"/>
    </row>
    <row r="35" spans="1:10" ht="15" customHeight="1" x14ac:dyDescent="0.25">
      <c r="A35" s="56"/>
      <c r="B35" s="7">
        <v>45989</v>
      </c>
      <c r="C35" s="6"/>
      <c r="D35" s="17"/>
      <c r="E35" s="16"/>
      <c r="F35" s="18" t="e">
        <f t="shared" ref="F35" si="4">E35/D35</f>
        <v>#DIV/0!</v>
      </c>
      <c r="G35" s="6"/>
      <c r="H35" s="6"/>
      <c r="I35" s="6"/>
      <c r="J35" s="6"/>
    </row>
    <row r="36" spans="1:10" ht="15" customHeight="1" x14ac:dyDescent="0.25">
      <c r="A36" s="56"/>
      <c r="B36" s="7">
        <v>45990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x14ac:dyDescent="0.25">
      <c r="A37" s="56"/>
      <c r="B37" s="7">
        <v>45991</v>
      </c>
      <c r="C37" s="6"/>
      <c r="D37" s="17"/>
      <c r="E37" s="16"/>
      <c r="F37" s="18" t="e">
        <f t="shared" si="0"/>
        <v>#DIV/0!</v>
      </c>
      <c r="G37" s="6"/>
      <c r="H37" s="6"/>
      <c r="I37" s="6"/>
      <c r="J37" s="6"/>
    </row>
    <row r="38" spans="1:10" ht="15.75" thickBot="1" x14ac:dyDescent="0.3">
      <c r="A38" s="22"/>
      <c r="B38" s="22"/>
      <c r="C38" s="22"/>
      <c r="D38" s="22"/>
      <c r="E38" s="22"/>
    </row>
    <row r="39" spans="1:10" ht="15.75" thickTop="1" x14ac:dyDescent="0.25">
      <c r="A39" s="24" t="s">
        <v>82</v>
      </c>
      <c r="B39" s="24"/>
      <c r="C39" s="25">
        <f>COUNTIF(D4:D37,"&gt;0")</f>
        <v>0</v>
      </c>
      <c r="D39" s="20">
        <f>SUM(D4:D37)</f>
        <v>0</v>
      </c>
      <c r="E39" s="21">
        <f>SUM(E4:E37)</f>
        <v>0</v>
      </c>
    </row>
  </sheetData>
  <mergeCells count="17">
    <mergeCell ref="A4:A5"/>
    <mergeCell ref="A7:A13"/>
    <mergeCell ref="A15:A21"/>
    <mergeCell ref="A23:A29"/>
    <mergeCell ref="A31:A37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7">
    <cfRule type="containsErrors" dxfId="1" priority="1">
      <formula>ISERROR(C4)</formula>
    </cfRule>
  </conditionalFormatting>
  <hyperlinks>
    <hyperlink ref="L1" location="'2025 Gesamtstatistik'!A1" display="Zur Übersicht" xr:uid="{2C97FABD-7E25-4CA4-BFF9-2D6C4702731E}"/>
    <hyperlink ref="A1" r:id="rId1" display="https://your-run.com/?utm_source=Lauftagebuch_excel&amp;utm_medium=Download&amp;utm_campaign=link" xr:uid="{6DDF6F15-7F70-46E7-8831-91E6077F21F1}"/>
  </hyperlinks>
  <pageMargins left="0.7" right="0.7" top="0.78740157499999996" bottom="0.78740157499999996" header="0.3" footer="0.3"/>
  <pageSetup paperSize="9" scale="74" orientation="landscape" horizontalDpi="0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C81D-C623-43BF-8E70-2252615BABED}">
  <dimension ref="A1:L40"/>
  <sheetViews>
    <sheetView workbookViewId="0">
      <pane ySplit="3" topLeftCell="A4" activePane="bottomLeft" state="frozen"/>
      <selection pane="bottomLeft" activeCell="C4" sqref="C4"/>
    </sheetView>
  </sheetViews>
  <sheetFormatPr baseColWidth="10" defaultRowHeight="15" x14ac:dyDescent="0.25"/>
  <cols>
    <col min="1" max="1" width="7.140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99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x14ac:dyDescent="0.25">
      <c r="A4" s="56" t="s">
        <v>65</v>
      </c>
      <c r="B4" s="7">
        <v>45992</v>
      </c>
      <c r="C4" s="6"/>
      <c r="D4" s="17"/>
      <c r="E4" s="16"/>
      <c r="F4" s="18" t="e">
        <f t="shared" ref="F4:F38" si="0">E4/D4</f>
        <v>#DIV/0!</v>
      </c>
      <c r="G4" s="6"/>
      <c r="H4" s="6"/>
      <c r="I4" s="6"/>
      <c r="J4" s="6"/>
    </row>
    <row r="5" spans="1:12" x14ac:dyDescent="0.25">
      <c r="A5" s="56"/>
      <c r="B5" s="7">
        <v>45993</v>
      </c>
      <c r="C5" s="6"/>
      <c r="D5" s="17"/>
      <c r="E5" s="16"/>
      <c r="F5" s="18" t="e">
        <f t="shared" si="0"/>
        <v>#DIV/0!</v>
      </c>
      <c r="G5" s="6"/>
      <c r="H5" s="6"/>
      <c r="I5" s="6"/>
      <c r="J5" s="6"/>
    </row>
    <row r="6" spans="1:12" ht="15" customHeight="1" x14ac:dyDescent="0.25">
      <c r="A6" s="56"/>
      <c r="B6" s="7">
        <v>45994</v>
      </c>
      <c r="C6" s="6"/>
      <c r="D6" s="17"/>
      <c r="E6" s="16"/>
      <c r="F6" s="18" t="e">
        <f t="shared" si="0"/>
        <v>#DIV/0!</v>
      </c>
      <c r="G6" s="6"/>
      <c r="H6" s="6"/>
      <c r="I6" s="6"/>
      <c r="J6" s="6"/>
    </row>
    <row r="7" spans="1:12" ht="15" customHeight="1" x14ac:dyDescent="0.25">
      <c r="A7" s="56"/>
      <c r="B7" s="7">
        <v>45995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ht="15" customHeight="1" x14ac:dyDescent="0.25">
      <c r="A8" s="56"/>
      <c r="B8" s="7">
        <v>45996</v>
      </c>
      <c r="C8" s="6"/>
      <c r="D8" s="17"/>
      <c r="E8" s="16"/>
      <c r="F8" s="18" t="e">
        <f t="shared" si="0"/>
        <v>#DIV/0!</v>
      </c>
      <c r="G8" s="6"/>
      <c r="H8" s="6"/>
      <c r="I8" s="6"/>
      <c r="J8" s="6"/>
    </row>
    <row r="9" spans="1:12" ht="15" customHeight="1" x14ac:dyDescent="0.25">
      <c r="A9" s="56"/>
      <c r="B9" s="7">
        <v>45997</v>
      </c>
      <c r="C9" s="6"/>
      <c r="D9" s="17"/>
      <c r="E9" s="16"/>
      <c r="F9" s="18" t="e">
        <f t="shared" si="0"/>
        <v>#DIV/0!</v>
      </c>
      <c r="G9" s="6"/>
      <c r="H9" s="6"/>
      <c r="I9" s="6"/>
      <c r="J9" s="6"/>
    </row>
    <row r="10" spans="1:12" ht="15" customHeight="1" x14ac:dyDescent="0.25">
      <c r="A10" s="56"/>
      <c r="B10" s="7">
        <v>45998</v>
      </c>
      <c r="C10" s="6"/>
      <c r="D10" s="17"/>
      <c r="E10" s="16"/>
      <c r="F10" s="18" t="e">
        <f t="shared" si="0"/>
        <v>#DIV/0!</v>
      </c>
      <c r="G10" s="6"/>
      <c r="H10" s="6"/>
      <c r="I10" s="6"/>
      <c r="J10" s="6"/>
    </row>
    <row r="11" spans="1:12" ht="15" customHeight="1" x14ac:dyDescent="0.25">
      <c r="A11" s="37"/>
      <c r="B11" s="7"/>
      <c r="C11" s="8"/>
      <c r="D11" s="30"/>
      <c r="E11" s="31"/>
      <c r="F11" s="40"/>
      <c r="G11" s="8"/>
      <c r="H11" s="8"/>
      <c r="I11" s="8"/>
      <c r="J11" s="8"/>
    </row>
    <row r="12" spans="1:12" ht="15" customHeight="1" x14ac:dyDescent="0.25">
      <c r="A12" s="56" t="s">
        <v>66</v>
      </c>
      <c r="B12" s="7">
        <v>45999</v>
      </c>
      <c r="C12" s="6"/>
      <c r="D12" s="17"/>
      <c r="E12" s="16"/>
      <c r="F12" s="18" t="e">
        <f t="shared" ref="F12" si="1">E12/D12</f>
        <v>#DIV/0!</v>
      </c>
      <c r="G12" s="6"/>
      <c r="H12" s="6"/>
      <c r="I12" s="6"/>
      <c r="J12" s="6"/>
    </row>
    <row r="13" spans="1:12" ht="15" customHeight="1" x14ac:dyDescent="0.25">
      <c r="A13" s="56"/>
      <c r="B13" s="7">
        <v>46000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x14ac:dyDescent="0.25">
      <c r="A14" s="56"/>
      <c r="B14" s="7">
        <v>46001</v>
      </c>
      <c r="C14" s="6"/>
      <c r="D14" s="17"/>
      <c r="E14" s="16"/>
      <c r="F14" s="18" t="e">
        <f t="shared" si="0"/>
        <v>#DIV/0!</v>
      </c>
      <c r="G14" s="6"/>
      <c r="H14" s="6"/>
      <c r="I14" s="6"/>
      <c r="J14" s="6"/>
    </row>
    <row r="15" spans="1:12" ht="15" customHeight="1" x14ac:dyDescent="0.25">
      <c r="A15" s="56"/>
      <c r="B15" s="7">
        <v>46002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ht="15" customHeight="1" x14ac:dyDescent="0.25">
      <c r="A16" s="56"/>
      <c r="B16" s="7">
        <v>46003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ht="15" customHeight="1" x14ac:dyDescent="0.25">
      <c r="A17" s="56"/>
      <c r="B17" s="7">
        <v>46004</v>
      </c>
      <c r="C17" s="6"/>
      <c r="D17" s="17"/>
      <c r="E17" s="16"/>
      <c r="F17" s="18" t="e">
        <f t="shared" si="0"/>
        <v>#DIV/0!</v>
      </c>
      <c r="G17" s="6"/>
      <c r="H17" s="6"/>
      <c r="I17" s="6"/>
      <c r="J17" s="6"/>
    </row>
    <row r="18" spans="1:10" ht="15" customHeight="1" x14ac:dyDescent="0.25">
      <c r="A18" s="56"/>
      <c r="B18" s="7">
        <v>46005</v>
      </c>
      <c r="C18" s="6"/>
      <c r="D18" s="17"/>
      <c r="E18" s="16"/>
      <c r="F18" s="18" t="e">
        <f t="shared" si="0"/>
        <v>#DIV/0!</v>
      </c>
      <c r="G18" s="6"/>
      <c r="H18" s="6"/>
      <c r="I18" s="6"/>
      <c r="J18" s="6"/>
    </row>
    <row r="19" spans="1:10" ht="15" customHeight="1" x14ac:dyDescent="0.25">
      <c r="A19" s="39"/>
      <c r="B19" s="7"/>
      <c r="C19" s="8"/>
      <c r="D19" s="30"/>
      <c r="E19" s="31"/>
      <c r="F19" s="40"/>
      <c r="G19" s="8"/>
      <c r="H19" s="8"/>
      <c r="I19" s="8"/>
      <c r="J19" s="8"/>
    </row>
    <row r="20" spans="1:10" ht="15" customHeight="1" x14ac:dyDescent="0.25">
      <c r="A20" s="56" t="s">
        <v>67</v>
      </c>
      <c r="B20" s="7">
        <v>46006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ht="15" customHeight="1" x14ac:dyDescent="0.25">
      <c r="A21" s="56"/>
      <c r="B21" s="7">
        <v>46007</v>
      </c>
      <c r="C21" s="6"/>
      <c r="D21" s="17"/>
      <c r="E21" s="16"/>
      <c r="F21" s="18" t="e">
        <f t="shared" ref="F21" si="2">E21/D21</f>
        <v>#DIV/0!</v>
      </c>
      <c r="G21" s="6"/>
      <c r="H21" s="6"/>
      <c r="I21" s="6"/>
      <c r="J21" s="6"/>
    </row>
    <row r="22" spans="1:10" ht="15" customHeight="1" x14ac:dyDescent="0.25">
      <c r="A22" s="56"/>
      <c r="B22" s="7">
        <v>46008</v>
      </c>
      <c r="C22" s="6"/>
      <c r="D22" s="17"/>
      <c r="E22" s="16"/>
      <c r="F22" s="18" t="e">
        <f t="shared" si="0"/>
        <v>#DIV/0!</v>
      </c>
      <c r="G22" s="6"/>
      <c r="H22" s="6"/>
      <c r="I22" s="6"/>
      <c r="J22" s="6"/>
    </row>
    <row r="23" spans="1:10" x14ac:dyDescent="0.25">
      <c r="A23" s="56"/>
      <c r="B23" s="7">
        <v>46009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ht="15" customHeight="1" x14ac:dyDescent="0.25">
      <c r="A24" s="56"/>
      <c r="B24" s="7">
        <v>46010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ht="15" customHeight="1" x14ac:dyDescent="0.25">
      <c r="A25" s="56"/>
      <c r="B25" s="7">
        <v>46011</v>
      </c>
      <c r="C25" s="6"/>
      <c r="D25" s="17"/>
      <c r="E25" s="16"/>
      <c r="F25" s="18" t="e">
        <f t="shared" si="0"/>
        <v>#DIV/0!</v>
      </c>
      <c r="G25" s="6"/>
      <c r="H25" s="6"/>
      <c r="I25" s="6"/>
      <c r="J25" s="6"/>
    </row>
    <row r="26" spans="1:10" ht="15" customHeight="1" x14ac:dyDescent="0.25">
      <c r="A26" s="56"/>
      <c r="B26" s="7">
        <v>46012</v>
      </c>
      <c r="C26" s="6"/>
      <c r="D26" s="17"/>
      <c r="E26" s="16"/>
      <c r="F26" s="18" t="e">
        <f t="shared" si="0"/>
        <v>#DIV/0!</v>
      </c>
      <c r="G26" s="6"/>
      <c r="H26" s="6"/>
      <c r="I26" s="6"/>
      <c r="J26" s="6"/>
    </row>
    <row r="27" spans="1:10" ht="15" customHeight="1" x14ac:dyDescent="0.25">
      <c r="A27" s="39"/>
      <c r="B27" s="7"/>
      <c r="C27" s="8"/>
      <c r="D27" s="30"/>
      <c r="E27" s="31"/>
      <c r="F27" s="40"/>
      <c r="G27" s="8"/>
      <c r="H27" s="8"/>
      <c r="I27" s="8"/>
      <c r="J27" s="8"/>
    </row>
    <row r="28" spans="1:10" ht="15" customHeight="1" x14ac:dyDescent="0.25">
      <c r="A28" s="56" t="s">
        <v>68</v>
      </c>
      <c r="B28" s="7">
        <v>46013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ht="15" customHeight="1" x14ac:dyDescent="0.25">
      <c r="A29" s="56"/>
      <c r="B29" s="7">
        <v>46014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ht="15" customHeight="1" x14ac:dyDescent="0.25">
      <c r="A30" s="56"/>
      <c r="B30" s="7">
        <v>46015</v>
      </c>
      <c r="C30" s="6"/>
      <c r="D30" s="17"/>
      <c r="E30" s="16"/>
      <c r="F30" s="18" t="e">
        <f t="shared" ref="F30" si="3">E30/D30</f>
        <v>#DIV/0!</v>
      </c>
      <c r="G30" s="6"/>
      <c r="H30" s="6"/>
      <c r="I30" s="6"/>
      <c r="J30" s="6"/>
    </row>
    <row r="31" spans="1:10" ht="15" customHeight="1" x14ac:dyDescent="0.25">
      <c r="A31" s="56"/>
      <c r="B31" s="7">
        <v>46016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x14ac:dyDescent="0.25">
      <c r="A32" s="56"/>
      <c r="B32" s="7">
        <v>46017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ht="15" customHeight="1" x14ac:dyDescent="0.25">
      <c r="A33" s="56"/>
      <c r="B33" s="7">
        <v>46018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ht="15" customHeight="1" x14ac:dyDescent="0.25">
      <c r="A34" s="56"/>
      <c r="B34" s="7">
        <v>46019</v>
      </c>
      <c r="C34" s="6"/>
      <c r="D34" s="17"/>
      <c r="E34" s="16"/>
      <c r="F34" s="18" t="e">
        <f t="shared" si="0"/>
        <v>#DIV/0!</v>
      </c>
      <c r="G34" s="6"/>
      <c r="H34" s="6"/>
      <c r="I34" s="6"/>
      <c r="J34" s="6"/>
    </row>
    <row r="35" spans="1:10" ht="15" customHeight="1" x14ac:dyDescent="0.25">
      <c r="A35" s="39"/>
      <c r="B35" s="7"/>
      <c r="C35" s="8"/>
      <c r="D35" s="30"/>
      <c r="E35" s="31"/>
      <c r="F35" s="40"/>
      <c r="G35" s="8"/>
      <c r="H35" s="8"/>
      <c r="I35" s="8"/>
      <c r="J35" s="8"/>
    </row>
    <row r="36" spans="1:10" ht="15" customHeight="1" x14ac:dyDescent="0.25">
      <c r="A36" s="56" t="s">
        <v>17</v>
      </c>
      <c r="B36" s="7">
        <v>46020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ht="15" customHeight="1" x14ac:dyDescent="0.25">
      <c r="A37" s="56"/>
      <c r="B37" s="7">
        <v>46021</v>
      </c>
      <c r="C37" s="6"/>
      <c r="D37" s="17"/>
      <c r="E37" s="16"/>
      <c r="F37" s="18" t="e">
        <f t="shared" si="0"/>
        <v>#DIV/0!</v>
      </c>
      <c r="G37" s="6"/>
      <c r="H37" s="6"/>
      <c r="I37" s="6"/>
      <c r="J37" s="6"/>
    </row>
    <row r="38" spans="1:10" ht="15" customHeight="1" x14ac:dyDescent="0.25">
      <c r="A38" s="57"/>
      <c r="B38" s="7">
        <v>46022</v>
      </c>
      <c r="C38" s="6"/>
      <c r="D38" s="17"/>
      <c r="E38" s="16"/>
      <c r="F38" s="18" t="e">
        <f t="shared" si="0"/>
        <v>#DIV/0!</v>
      </c>
      <c r="G38" s="6"/>
      <c r="H38" s="6"/>
      <c r="I38" s="6"/>
      <c r="J38" s="6"/>
    </row>
    <row r="39" spans="1:10" ht="15.75" thickBot="1" x14ac:dyDescent="0.3">
      <c r="A39" s="22"/>
      <c r="B39" s="22"/>
      <c r="C39" s="22"/>
      <c r="D39" s="22"/>
      <c r="E39" s="22"/>
    </row>
    <row r="40" spans="1:10" ht="15.75" thickTop="1" x14ac:dyDescent="0.25">
      <c r="A40" s="24" t="s">
        <v>82</v>
      </c>
      <c r="B40" s="24"/>
      <c r="C40" s="25">
        <f>COUNTIF(D4:D38,"&gt;0")</f>
        <v>0</v>
      </c>
      <c r="D40" s="20">
        <f>SUM(D4:D38)</f>
        <v>0</v>
      </c>
      <c r="E40" s="21">
        <f>SUM(E4:E38)</f>
        <v>0</v>
      </c>
    </row>
  </sheetData>
  <mergeCells count="17">
    <mergeCell ref="A28:A34"/>
    <mergeCell ref="A36:A38"/>
    <mergeCell ref="A4:A10"/>
    <mergeCell ref="A12:A18"/>
    <mergeCell ref="A20:A26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8">
    <cfRule type="containsErrors" dxfId="0" priority="1">
      <formula>ISERROR(C4)</formula>
    </cfRule>
  </conditionalFormatting>
  <hyperlinks>
    <hyperlink ref="L1" location="'2025 Gesamtstatistik'!A1" display="Zur Übersicht" xr:uid="{A3C4735F-A5B6-49EC-B8A6-70847F6B312A}"/>
    <hyperlink ref="A1" r:id="rId1" display="https://your-run.com/?utm_source=Lauftagebuch_excel&amp;utm_medium=Download&amp;utm_campaign=link" xr:uid="{FE6205F0-13D8-48B1-92FB-B0F85B0C9D15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4ECE-F25E-444F-ABE3-2E5DC2609951}">
  <dimension ref="A1:L40"/>
  <sheetViews>
    <sheetView workbookViewId="0">
      <pane ySplit="3" topLeftCell="A13" activePane="bottomLeft" state="frozen"/>
      <selection pane="bottomLeft" activeCell="B5" sqref="B5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89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17</v>
      </c>
      <c r="B4" s="7">
        <v>45658</v>
      </c>
      <c r="C4" s="6" t="s">
        <v>72</v>
      </c>
      <c r="D4" s="17">
        <v>6</v>
      </c>
      <c r="E4" s="16">
        <v>2.0833333333333332E-2</v>
      </c>
      <c r="F4" s="18">
        <f>E4/D4</f>
        <v>3.472222222222222E-3</v>
      </c>
      <c r="G4" s="19">
        <v>162</v>
      </c>
      <c r="H4" s="6" t="s">
        <v>80</v>
      </c>
      <c r="I4" s="6" t="s">
        <v>78</v>
      </c>
      <c r="J4" s="6" t="s">
        <v>79</v>
      </c>
    </row>
    <row r="5" spans="1:12" x14ac:dyDescent="0.25">
      <c r="A5" s="60"/>
      <c r="B5" s="7">
        <v>45659</v>
      </c>
      <c r="C5" s="6"/>
      <c r="D5" s="17">
        <v>2</v>
      </c>
      <c r="E5" s="16"/>
      <c r="F5" s="18">
        <f t="shared" ref="F5:F38" si="0">E5/D5</f>
        <v>0</v>
      </c>
      <c r="G5" s="6"/>
      <c r="H5" s="6"/>
      <c r="I5" s="6"/>
      <c r="J5" s="6"/>
    </row>
    <row r="6" spans="1:12" x14ac:dyDescent="0.25">
      <c r="A6" s="60"/>
      <c r="B6" s="7">
        <v>45660</v>
      </c>
      <c r="C6" s="6"/>
      <c r="D6" s="17"/>
      <c r="E6" s="16"/>
      <c r="F6" s="18" t="e">
        <f t="shared" si="0"/>
        <v>#DIV/0!</v>
      </c>
      <c r="G6" s="6"/>
      <c r="H6" s="6"/>
      <c r="I6" s="6"/>
      <c r="J6" s="6"/>
    </row>
    <row r="7" spans="1:12" x14ac:dyDescent="0.25">
      <c r="A7" s="60"/>
      <c r="B7" s="7">
        <v>45661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x14ac:dyDescent="0.25">
      <c r="A8" s="60"/>
      <c r="B8" s="7">
        <v>45662</v>
      </c>
      <c r="C8" s="6"/>
      <c r="D8" s="17"/>
      <c r="E8" s="16"/>
      <c r="F8" s="18" t="e">
        <f t="shared" si="0"/>
        <v>#DIV/0!</v>
      </c>
      <c r="G8" s="6"/>
      <c r="H8" s="6"/>
      <c r="I8" s="6"/>
      <c r="J8" s="6"/>
    </row>
    <row r="9" spans="1:12" x14ac:dyDescent="0.25">
      <c r="A9" s="39"/>
      <c r="B9" s="7"/>
      <c r="C9" s="7"/>
      <c r="D9" s="30"/>
      <c r="E9" s="31"/>
      <c r="F9" s="8"/>
      <c r="G9" s="8"/>
      <c r="H9" s="8"/>
      <c r="I9" s="8"/>
      <c r="J9" s="8"/>
    </row>
    <row r="10" spans="1:12" x14ac:dyDescent="0.25">
      <c r="A10" s="60" t="s">
        <v>18</v>
      </c>
      <c r="B10" s="7">
        <v>45663</v>
      </c>
      <c r="C10" s="6"/>
      <c r="D10" s="17"/>
      <c r="E10" s="16"/>
      <c r="F10" s="18" t="e">
        <f t="shared" si="0"/>
        <v>#DIV/0!</v>
      </c>
      <c r="G10" s="6"/>
      <c r="H10" s="6"/>
      <c r="I10" s="6"/>
      <c r="J10" s="6"/>
    </row>
    <row r="11" spans="1:12" x14ac:dyDescent="0.25">
      <c r="A11" s="60"/>
      <c r="B11" s="7">
        <v>45664</v>
      </c>
      <c r="C11" s="6"/>
      <c r="D11" s="17"/>
      <c r="E11" s="16"/>
      <c r="F11" s="18" t="e">
        <f t="shared" si="0"/>
        <v>#DIV/0!</v>
      </c>
      <c r="G11" s="6"/>
      <c r="H11" s="6"/>
      <c r="I11" s="6"/>
      <c r="J11" s="6"/>
    </row>
    <row r="12" spans="1:12" x14ac:dyDescent="0.25">
      <c r="A12" s="60"/>
      <c r="B12" s="7">
        <v>45665</v>
      </c>
      <c r="C12" s="6"/>
      <c r="D12" s="17"/>
      <c r="E12" s="16"/>
      <c r="F12" s="18" t="e">
        <f t="shared" ref="F12" si="1">E12/D12</f>
        <v>#DIV/0!</v>
      </c>
      <c r="G12" s="6"/>
      <c r="H12" s="6"/>
      <c r="I12" s="6"/>
      <c r="J12" s="6"/>
    </row>
    <row r="13" spans="1:12" ht="15" customHeight="1" x14ac:dyDescent="0.25">
      <c r="A13" s="60"/>
      <c r="B13" s="7">
        <v>45666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x14ac:dyDescent="0.25">
      <c r="A14" s="60"/>
      <c r="B14" s="7">
        <v>45667</v>
      </c>
      <c r="C14" s="6"/>
      <c r="D14" s="17"/>
      <c r="E14" s="16"/>
      <c r="F14" s="18" t="e">
        <f t="shared" si="0"/>
        <v>#DIV/0!</v>
      </c>
      <c r="G14" s="6"/>
      <c r="H14" s="6"/>
      <c r="I14" s="6"/>
      <c r="J14" s="6"/>
    </row>
    <row r="15" spans="1:12" x14ac:dyDescent="0.25">
      <c r="A15" s="60"/>
      <c r="B15" s="7">
        <v>45668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x14ac:dyDescent="0.25">
      <c r="A16" s="60"/>
      <c r="B16" s="7">
        <v>45669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x14ac:dyDescent="0.25">
      <c r="A17" s="38"/>
      <c r="B17" s="7"/>
      <c r="C17" s="7"/>
      <c r="D17" s="30"/>
      <c r="E17" s="31"/>
      <c r="F17" s="8"/>
      <c r="G17" s="8"/>
      <c r="H17" s="8"/>
      <c r="I17" s="8"/>
      <c r="J17" s="8"/>
    </row>
    <row r="18" spans="1:10" x14ac:dyDescent="0.25">
      <c r="A18" s="60" t="s">
        <v>19</v>
      </c>
      <c r="B18" s="7">
        <v>45670</v>
      </c>
      <c r="C18" s="6"/>
      <c r="D18" s="17"/>
      <c r="E18" s="16"/>
      <c r="F18" s="18" t="e">
        <f t="shared" si="0"/>
        <v>#DIV/0!</v>
      </c>
      <c r="G18" s="6"/>
      <c r="H18" s="6"/>
      <c r="I18" s="6"/>
      <c r="J18" s="6"/>
    </row>
    <row r="19" spans="1:10" x14ac:dyDescent="0.25">
      <c r="A19" s="60"/>
      <c r="B19" s="7">
        <v>45671</v>
      </c>
      <c r="C19" s="6"/>
      <c r="D19" s="17"/>
      <c r="E19" s="16"/>
      <c r="F19" s="18" t="e">
        <f t="shared" si="0"/>
        <v>#DIV/0!</v>
      </c>
      <c r="G19" s="6"/>
      <c r="H19" s="6"/>
      <c r="I19" s="6"/>
      <c r="J19" s="6"/>
    </row>
    <row r="20" spans="1:10" x14ac:dyDescent="0.25">
      <c r="A20" s="60"/>
      <c r="B20" s="7">
        <v>45672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x14ac:dyDescent="0.25">
      <c r="A21" s="60"/>
      <c r="B21" s="7">
        <v>45673</v>
      </c>
      <c r="C21" s="6"/>
      <c r="D21" s="17"/>
      <c r="E21" s="16"/>
      <c r="F21" s="18" t="e">
        <f t="shared" ref="F21" si="2">E21/D21</f>
        <v>#DIV/0!</v>
      </c>
      <c r="G21" s="6"/>
      <c r="H21" s="6"/>
      <c r="I21" s="6"/>
      <c r="J21" s="6"/>
    </row>
    <row r="22" spans="1:10" ht="15" customHeight="1" x14ac:dyDescent="0.25">
      <c r="A22" s="60"/>
      <c r="B22" s="7">
        <v>45674</v>
      </c>
      <c r="C22" s="6"/>
      <c r="D22" s="17"/>
      <c r="E22" s="16"/>
      <c r="F22" s="18" t="e">
        <f t="shared" si="0"/>
        <v>#DIV/0!</v>
      </c>
      <c r="G22" s="6"/>
      <c r="H22" s="6"/>
      <c r="I22" s="6"/>
      <c r="J22" s="6"/>
    </row>
    <row r="23" spans="1:10" x14ac:dyDescent="0.25">
      <c r="A23" s="60"/>
      <c r="B23" s="7">
        <v>45675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x14ac:dyDescent="0.25">
      <c r="A24" s="60"/>
      <c r="B24" s="7">
        <v>45676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x14ac:dyDescent="0.25">
      <c r="A25" s="39"/>
      <c r="B25" s="7"/>
      <c r="C25" s="7"/>
      <c r="D25" s="30"/>
      <c r="E25" s="31"/>
      <c r="F25" s="8"/>
      <c r="G25" s="8"/>
      <c r="H25" s="8"/>
      <c r="I25" s="8"/>
      <c r="J25" s="8"/>
    </row>
    <row r="26" spans="1:10" x14ac:dyDescent="0.25">
      <c r="A26" s="60" t="s">
        <v>20</v>
      </c>
      <c r="B26" s="7">
        <v>45677</v>
      </c>
      <c r="C26" s="6"/>
      <c r="D26" s="17"/>
      <c r="E26" s="16"/>
      <c r="F26" s="18" t="e">
        <f t="shared" si="0"/>
        <v>#DIV/0!</v>
      </c>
      <c r="G26" s="6"/>
      <c r="H26" s="6"/>
      <c r="I26" s="6"/>
      <c r="J26" s="6"/>
    </row>
    <row r="27" spans="1:10" x14ac:dyDescent="0.25">
      <c r="A27" s="60"/>
      <c r="B27" s="7">
        <v>45678</v>
      </c>
      <c r="C27" s="6"/>
      <c r="D27" s="17"/>
      <c r="E27" s="16"/>
      <c r="F27" s="18" t="e">
        <f t="shared" si="0"/>
        <v>#DIV/0!</v>
      </c>
      <c r="G27" s="6"/>
      <c r="H27" s="6"/>
      <c r="I27" s="6"/>
      <c r="J27" s="6"/>
    </row>
    <row r="28" spans="1:10" x14ac:dyDescent="0.25">
      <c r="A28" s="60"/>
      <c r="B28" s="7">
        <v>45679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x14ac:dyDescent="0.25">
      <c r="A29" s="60"/>
      <c r="B29" s="7">
        <v>45680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x14ac:dyDescent="0.25">
      <c r="A30" s="60"/>
      <c r="B30" s="7">
        <v>45681</v>
      </c>
      <c r="C30" s="6"/>
      <c r="D30" s="17"/>
      <c r="E30" s="16"/>
      <c r="F30" s="18" t="e">
        <f t="shared" ref="F30" si="3">E30/D30</f>
        <v>#DIV/0!</v>
      </c>
      <c r="G30" s="6"/>
      <c r="H30" s="6"/>
      <c r="I30" s="6"/>
      <c r="J30" s="6"/>
    </row>
    <row r="31" spans="1:10" ht="15" customHeight="1" x14ac:dyDescent="0.25">
      <c r="A31" s="60"/>
      <c r="B31" s="7">
        <v>45682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x14ac:dyDescent="0.25">
      <c r="A32" s="60"/>
      <c r="B32" s="7">
        <v>45683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x14ac:dyDescent="0.25">
      <c r="A33" s="39"/>
      <c r="B33" s="7"/>
      <c r="C33" s="8"/>
      <c r="D33" s="30"/>
      <c r="E33" s="31"/>
      <c r="F33" s="8"/>
      <c r="G33" s="8"/>
      <c r="H33" s="8"/>
      <c r="I33" s="8"/>
      <c r="J33" s="8"/>
    </row>
    <row r="34" spans="1:10" ht="15" customHeight="1" x14ac:dyDescent="0.25">
      <c r="A34" s="59" t="s">
        <v>21</v>
      </c>
      <c r="B34" s="7">
        <v>45684</v>
      </c>
      <c r="C34" s="6"/>
      <c r="D34" s="17"/>
      <c r="E34" s="16"/>
      <c r="F34" s="18" t="e">
        <f t="shared" si="0"/>
        <v>#DIV/0!</v>
      </c>
      <c r="G34" s="6"/>
      <c r="H34" s="6"/>
      <c r="I34" s="6"/>
      <c r="J34" s="6"/>
    </row>
    <row r="35" spans="1:10" x14ac:dyDescent="0.25">
      <c r="A35" s="56"/>
      <c r="B35" s="7">
        <v>45685</v>
      </c>
      <c r="C35" s="6"/>
      <c r="D35" s="17"/>
      <c r="E35" s="16"/>
      <c r="F35" s="18" t="e">
        <f t="shared" si="0"/>
        <v>#DIV/0!</v>
      </c>
      <c r="G35" s="6"/>
      <c r="H35" s="6"/>
      <c r="I35" s="6"/>
      <c r="J35" s="6"/>
    </row>
    <row r="36" spans="1:10" x14ac:dyDescent="0.25">
      <c r="A36" s="56"/>
      <c r="B36" s="7">
        <v>45686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x14ac:dyDescent="0.25">
      <c r="A37" s="56"/>
      <c r="B37" s="7">
        <v>45687</v>
      </c>
      <c r="C37" s="6"/>
      <c r="D37" s="17"/>
      <c r="E37" s="16"/>
      <c r="F37" s="18" t="e">
        <f t="shared" si="0"/>
        <v>#DIV/0!</v>
      </c>
      <c r="G37" s="6"/>
      <c r="H37" s="6"/>
      <c r="I37" s="6"/>
      <c r="J37" s="6"/>
    </row>
    <row r="38" spans="1:10" x14ac:dyDescent="0.25">
      <c r="A38" s="57"/>
      <c r="B38" s="7">
        <v>45688</v>
      </c>
      <c r="C38" s="6"/>
      <c r="D38" s="17"/>
      <c r="E38" s="16"/>
      <c r="F38" s="18" t="e">
        <f t="shared" si="0"/>
        <v>#DIV/0!</v>
      </c>
      <c r="G38" s="6"/>
      <c r="H38" s="6"/>
      <c r="I38" s="6"/>
      <c r="J38" s="6"/>
    </row>
    <row r="39" spans="1:10" ht="15.75" thickBot="1" x14ac:dyDescent="0.3">
      <c r="A39" s="22"/>
      <c r="B39" s="22"/>
      <c r="C39" s="22"/>
      <c r="D39" s="22"/>
      <c r="E39" s="22"/>
    </row>
    <row r="40" spans="1:10" ht="15.75" thickTop="1" x14ac:dyDescent="0.25">
      <c r="A40" s="24" t="s">
        <v>82</v>
      </c>
      <c r="B40" s="24"/>
      <c r="C40" s="25">
        <f>COUNTIF(D4:D38,"&gt;0")</f>
        <v>2</v>
      </c>
      <c r="D40" s="20">
        <f>SUM(D4:D38)</f>
        <v>8</v>
      </c>
      <c r="E40" s="21">
        <f>SUM(E4:E38)</f>
        <v>2.0833333333333332E-2</v>
      </c>
    </row>
  </sheetData>
  <mergeCells count="17">
    <mergeCell ref="A1:B1"/>
    <mergeCell ref="A4:A8"/>
    <mergeCell ref="A10:A16"/>
    <mergeCell ref="A18:A24"/>
    <mergeCell ref="A26:A32"/>
    <mergeCell ref="A34:A38"/>
    <mergeCell ref="C1:J1"/>
    <mergeCell ref="A2:A3"/>
    <mergeCell ref="C2:C3"/>
    <mergeCell ref="D2:D3"/>
    <mergeCell ref="E2:E3"/>
    <mergeCell ref="F2:F3"/>
    <mergeCell ref="G2:G3"/>
    <mergeCell ref="H2:H3"/>
    <mergeCell ref="I2:I3"/>
    <mergeCell ref="J2:J3"/>
    <mergeCell ref="B2:B3"/>
  </mergeCells>
  <conditionalFormatting sqref="C4:J8 D9:J9 C10:J16 D17:J17 C18:J24 D25:J25 C26:J38">
    <cfRule type="containsErrors" dxfId="11" priority="1">
      <formula>ISERROR(C4)</formula>
    </cfRule>
  </conditionalFormatting>
  <hyperlinks>
    <hyperlink ref="L1" location="'2025 Gesamtstatistik'!A1" display="Zur Übersicht" xr:uid="{CF572107-FC78-4C18-AAD1-CB4C09179085}"/>
    <hyperlink ref="A1" r:id="rId1" display="https://your-run.com/?utm_source=Lauftagebuch_excel&amp;utm_medium=Download&amp;utm_campaign=link" xr:uid="{E587FEE8-E92F-4B07-B3FB-652E3111FC08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807F6-11F8-4137-BC77-E173E69397A8}">
  <sheetPr>
    <pageSetUpPr fitToPage="1"/>
  </sheetPr>
  <dimension ref="A1:L37"/>
  <sheetViews>
    <sheetView workbookViewId="0">
      <pane ySplit="3" topLeftCell="A19" activePane="bottomLeft" state="frozen"/>
      <selection pane="bottomLeft" activeCell="B4" sqref="B4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90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21</v>
      </c>
      <c r="B4" s="7">
        <v>45689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x14ac:dyDescent="0.25">
      <c r="A5" s="60"/>
      <c r="B5" s="7">
        <v>45690</v>
      </c>
      <c r="C5" s="6"/>
      <c r="D5" s="17"/>
      <c r="E5" s="16"/>
      <c r="F5" s="18" t="e">
        <f t="shared" ref="F5:F35" si="0">E5/D5</f>
        <v>#DIV/0!</v>
      </c>
      <c r="G5" s="6"/>
      <c r="H5" s="6"/>
      <c r="I5" s="6"/>
      <c r="J5" s="6"/>
    </row>
    <row r="6" spans="1:12" x14ac:dyDescent="0.25">
      <c r="A6" s="38"/>
      <c r="B6" s="7"/>
      <c r="C6" s="7"/>
      <c r="D6" s="7"/>
      <c r="E6" s="7"/>
      <c r="F6" s="7"/>
      <c r="G6" s="7"/>
      <c r="H6" s="7"/>
      <c r="I6" s="7"/>
      <c r="J6" s="7"/>
    </row>
    <row r="7" spans="1:12" x14ac:dyDescent="0.25">
      <c r="A7" s="56" t="s">
        <v>22</v>
      </c>
      <c r="B7" s="7">
        <v>45691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x14ac:dyDescent="0.25">
      <c r="A8" s="56"/>
      <c r="B8" s="7">
        <v>45692</v>
      </c>
      <c r="C8" s="6"/>
      <c r="D8" s="17"/>
      <c r="E8" s="16"/>
      <c r="F8" s="18" t="e">
        <f t="shared" si="0"/>
        <v>#DIV/0!</v>
      </c>
      <c r="G8" s="6"/>
      <c r="H8" s="6"/>
      <c r="I8" s="6"/>
      <c r="J8" s="6"/>
    </row>
    <row r="9" spans="1:12" x14ac:dyDescent="0.25">
      <c r="A9" s="56"/>
      <c r="B9" s="7">
        <v>45693</v>
      </c>
      <c r="C9" s="6"/>
      <c r="D9" s="17"/>
      <c r="E9" s="16"/>
      <c r="F9" s="18" t="e">
        <f t="shared" ref="F9" si="1">E9/D9</f>
        <v>#DIV/0!</v>
      </c>
      <c r="G9" s="6"/>
      <c r="H9" s="6"/>
      <c r="I9" s="6"/>
      <c r="J9" s="6"/>
    </row>
    <row r="10" spans="1:12" ht="15" customHeight="1" x14ac:dyDescent="0.25">
      <c r="A10" s="56"/>
      <c r="B10" s="7">
        <v>45694</v>
      </c>
      <c r="C10" s="6"/>
      <c r="D10" s="17"/>
      <c r="E10" s="16"/>
      <c r="F10" s="18" t="e">
        <f t="shared" si="0"/>
        <v>#DIV/0!</v>
      </c>
      <c r="G10" s="6"/>
      <c r="H10" s="6"/>
      <c r="I10" s="6"/>
      <c r="J10" s="6"/>
    </row>
    <row r="11" spans="1:12" x14ac:dyDescent="0.25">
      <c r="A11" s="56"/>
      <c r="B11" s="7">
        <v>45695</v>
      </c>
      <c r="C11" s="6"/>
      <c r="D11" s="17"/>
      <c r="E11" s="16"/>
      <c r="F11" s="18" t="e">
        <f t="shared" si="0"/>
        <v>#DIV/0!</v>
      </c>
      <c r="G11" s="6"/>
      <c r="H11" s="6"/>
      <c r="I11" s="6"/>
      <c r="J11" s="6"/>
    </row>
    <row r="12" spans="1:12" x14ac:dyDescent="0.25">
      <c r="A12" s="56"/>
      <c r="B12" s="7">
        <v>45696</v>
      </c>
      <c r="C12" s="6"/>
      <c r="D12" s="17"/>
      <c r="E12" s="16"/>
      <c r="F12" s="18" t="e">
        <f t="shared" si="0"/>
        <v>#DIV/0!</v>
      </c>
      <c r="G12" s="6"/>
      <c r="H12" s="6"/>
      <c r="I12" s="6"/>
      <c r="J12" s="6"/>
    </row>
    <row r="13" spans="1:12" ht="15" customHeight="1" x14ac:dyDescent="0.25">
      <c r="A13" s="56"/>
      <c r="B13" s="7">
        <v>45697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ht="15" customHeight="1" x14ac:dyDescent="0.25">
      <c r="A14" s="39"/>
      <c r="B14" s="7"/>
      <c r="C14" s="7"/>
      <c r="D14" s="7"/>
      <c r="E14" s="7"/>
      <c r="F14" s="7"/>
      <c r="G14" s="7"/>
      <c r="H14" s="7"/>
      <c r="I14" s="7"/>
      <c r="J14" s="7"/>
    </row>
    <row r="15" spans="1:12" x14ac:dyDescent="0.25">
      <c r="A15" s="56" t="s">
        <v>23</v>
      </c>
      <c r="B15" s="7">
        <v>45698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x14ac:dyDescent="0.25">
      <c r="A16" s="56"/>
      <c r="B16" s="7">
        <v>45699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x14ac:dyDescent="0.25">
      <c r="A17" s="56"/>
      <c r="B17" s="7">
        <v>45700</v>
      </c>
      <c r="C17" s="6"/>
      <c r="D17" s="17"/>
      <c r="E17" s="16"/>
      <c r="F17" s="18" t="e">
        <f t="shared" si="0"/>
        <v>#DIV/0!</v>
      </c>
      <c r="G17" s="6"/>
      <c r="H17" s="6"/>
      <c r="I17" s="6"/>
      <c r="J17" s="6"/>
    </row>
    <row r="18" spans="1:10" x14ac:dyDescent="0.25">
      <c r="A18" s="56"/>
      <c r="B18" s="7">
        <v>45701</v>
      </c>
      <c r="C18" s="6"/>
      <c r="D18" s="17"/>
      <c r="E18" s="16"/>
      <c r="F18" s="18" t="e">
        <f t="shared" ref="F18" si="2">E18/D18</f>
        <v>#DIV/0!</v>
      </c>
      <c r="G18" s="6"/>
      <c r="H18" s="6"/>
      <c r="I18" s="6"/>
      <c r="J18" s="6"/>
    </row>
    <row r="19" spans="1:10" ht="15" customHeight="1" x14ac:dyDescent="0.25">
      <c r="A19" s="56"/>
      <c r="B19" s="7">
        <v>45702</v>
      </c>
      <c r="C19" s="6"/>
      <c r="D19" s="17"/>
      <c r="E19" s="16"/>
      <c r="F19" s="18" t="e">
        <f t="shared" si="0"/>
        <v>#DIV/0!</v>
      </c>
      <c r="G19" s="6"/>
      <c r="H19" s="6"/>
      <c r="I19" s="6"/>
      <c r="J19" s="6"/>
    </row>
    <row r="20" spans="1:10" x14ac:dyDescent="0.25">
      <c r="A20" s="56"/>
      <c r="B20" s="7">
        <v>45703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x14ac:dyDescent="0.25">
      <c r="A21" s="56"/>
      <c r="B21" s="7">
        <v>45704</v>
      </c>
      <c r="C21" s="6"/>
      <c r="D21" s="17"/>
      <c r="E21" s="16"/>
      <c r="F21" s="18" t="e">
        <f t="shared" si="0"/>
        <v>#DIV/0!</v>
      </c>
      <c r="G21" s="6"/>
      <c r="H21" s="6"/>
      <c r="I21" s="6"/>
      <c r="J21" s="6"/>
    </row>
    <row r="22" spans="1:10" x14ac:dyDescent="0.25">
      <c r="A22" s="39"/>
      <c r="B22" s="7"/>
      <c r="C22" s="7"/>
      <c r="D22" s="7"/>
      <c r="E22" s="7"/>
      <c r="F22" s="7"/>
      <c r="G22" s="7"/>
      <c r="H22" s="7"/>
      <c r="I22" s="7"/>
      <c r="J22" s="7"/>
    </row>
    <row r="23" spans="1:10" ht="15" customHeight="1" x14ac:dyDescent="0.25">
      <c r="A23" s="56" t="s">
        <v>24</v>
      </c>
      <c r="B23" s="7">
        <v>45705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x14ac:dyDescent="0.25">
      <c r="A24" s="56"/>
      <c r="B24" s="7">
        <v>45706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x14ac:dyDescent="0.25">
      <c r="A25" s="56"/>
      <c r="B25" s="7">
        <v>45707</v>
      </c>
      <c r="C25" s="6"/>
      <c r="D25" s="17"/>
      <c r="E25" s="16"/>
      <c r="F25" s="18" t="e">
        <f t="shared" si="0"/>
        <v>#DIV/0!</v>
      </c>
      <c r="G25" s="6"/>
      <c r="H25" s="6"/>
      <c r="I25" s="6"/>
      <c r="J25" s="6"/>
    </row>
    <row r="26" spans="1:10" x14ac:dyDescent="0.25">
      <c r="A26" s="56"/>
      <c r="B26" s="7">
        <v>45708</v>
      </c>
      <c r="C26" s="6"/>
      <c r="D26" s="17"/>
      <c r="E26" s="16"/>
      <c r="F26" s="18" t="e">
        <f t="shared" si="0"/>
        <v>#DIV/0!</v>
      </c>
      <c r="G26" s="6"/>
      <c r="H26" s="6"/>
      <c r="I26" s="6"/>
      <c r="J26" s="6"/>
    </row>
    <row r="27" spans="1:10" x14ac:dyDescent="0.25">
      <c r="A27" s="56"/>
      <c r="B27" s="7">
        <v>45709</v>
      </c>
      <c r="C27" s="6"/>
      <c r="D27" s="17"/>
      <c r="E27" s="16"/>
      <c r="F27" s="18" t="e">
        <f t="shared" ref="F27" si="3">E27/D27</f>
        <v>#DIV/0!</v>
      </c>
      <c r="G27" s="6"/>
      <c r="H27" s="6"/>
      <c r="I27" s="6"/>
      <c r="J27" s="6"/>
    </row>
    <row r="28" spans="1:10" ht="15" customHeight="1" x14ac:dyDescent="0.25">
      <c r="A28" s="56"/>
      <c r="B28" s="7">
        <v>45710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x14ac:dyDescent="0.25">
      <c r="A29" s="56"/>
      <c r="B29" s="7">
        <v>45711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x14ac:dyDescent="0.25">
      <c r="A30" s="39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56" t="s">
        <v>25</v>
      </c>
      <c r="B31" s="7">
        <v>45712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ht="15" customHeight="1" x14ac:dyDescent="0.25">
      <c r="A32" s="56"/>
      <c r="B32" s="7">
        <v>45713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x14ac:dyDescent="0.25">
      <c r="A33" s="56"/>
      <c r="B33" s="7">
        <v>45714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x14ac:dyDescent="0.25">
      <c r="A34" s="56"/>
      <c r="B34" s="7">
        <v>45715</v>
      </c>
      <c r="C34" s="6"/>
      <c r="D34" s="17"/>
      <c r="E34" s="16"/>
      <c r="F34" s="18" t="e">
        <f t="shared" si="0"/>
        <v>#DIV/0!</v>
      </c>
      <c r="G34" s="6"/>
      <c r="H34" s="6"/>
      <c r="I34" s="6"/>
      <c r="J34" s="6"/>
    </row>
    <row r="35" spans="1:10" x14ac:dyDescent="0.25">
      <c r="A35" s="57"/>
      <c r="B35" s="7">
        <v>45716</v>
      </c>
      <c r="C35" s="6"/>
      <c r="D35" s="17"/>
      <c r="E35" s="16"/>
      <c r="F35" s="18" t="e">
        <f t="shared" si="0"/>
        <v>#DIV/0!</v>
      </c>
      <c r="G35" s="6"/>
      <c r="H35" s="6"/>
      <c r="I35" s="6"/>
      <c r="J35" s="6"/>
    </row>
    <row r="36" spans="1:10" ht="15.75" thickBot="1" x14ac:dyDescent="0.3">
      <c r="A36" s="22"/>
      <c r="B36" s="22"/>
      <c r="C36" s="22"/>
      <c r="D36" s="22"/>
      <c r="E36" s="22"/>
    </row>
    <row r="37" spans="1:10" ht="15.75" thickTop="1" x14ac:dyDescent="0.25">
      <c r="A37" s="24" t="s">
        <v>82</v>
      </c>
      <c r="B37" s="24"/>
      <c r="C37" s="25">
        <f>COUNTIF(D4:D35,"&gt;0")</f>
        <v>0</v>
      </c>
      <c r="D37" s="20">
        <f>SUM(D4:D35)</f>
        <v>0</v>
      </c>
      <c r="E37" s="21">
        <f>SUM(E4:E35)</f>
        <v>0</v>
      </c>
    </row>
  </sheetData>
  <mergeCells count="17">
    <mergeCell ref="A4:A5"/>
    <mergeCell ref="A7:A13"/>
    <mergeCell ref="A15:A21"/>
    <mergeCell ref="A23:A29"/>
    <mergeCell ref="A31:A35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5 C7:J13 C15:J21 C23:J29 C31:J35">
    <cfRule type="containsErrors" dxfId="10" priority="1">
      <formula>ISERROR(C4)</formula>
    </cfRule>
  </conditionalFormatting>
  <hyperlinks>
    <hyperlink ref="L1" location="'2025 Gesamtstatistik'!A1" display="Zur Übersicht" xr:uid="{8F0C6578-5D72-43CA-A986-9B92CCC216D5}"/>
    <hyperlink ref="A1" r:id="rId1" display="https://your-run.com/?utm_source=Lauftagebuch_excel&amp;utm_medium=Download&amp;utm_campaign=link" xr:uid="{D8C3DEE1-ECB1-4388-9729-773E6DFB92E6}"/>
  </hyperlinks>
  <pageMargins left="0.7" right="0.7" top="0.78740157499999996" bottom="0.78740157499999996" header="0.3" footer="0.3"/>
  <pageSetup paperSize="9" scale="78" fitToHeight="0" orientation="landscape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BCF1-164A-4994-8A57-1884AA149969}">
  <dimension ref="A1:L41"/>
  <sheetViews>
    <sheetView workbookViewId="0">
      <pane ySplit="3" topLeftCell="A16" activePane="bottomLeft" state="frozen"/>
      <selection pane="bottomLeft" activeCell="D39" sqref="D39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91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25</v>
      </c>
      <c r="B4" s="7">
        <v>45717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x14ac:dyDescent="0.25">
      <c r="A5" s="60"/>
      <c r="B5" s="7">
        <v>45718</v>
      </c>
      <c r="C5" s="6"/>
      <c r="D5" s="17"/>
      <c r="E5" s="16"/>
      <c r="F5" s="18" t="e">
        <f t="shared" ref="F5:F39" si="0">E5/D5</f>
        <v>#DIV/0!</v>
      </c>
      <c r="G5" s="6"/>
      <c r="H5" s="6"/>
      <c r="I5" s="6"/>
      <c r="J5" s="6"/>
    </row>
    <row r="6" spans="1:12" x14ac:dyDescent="0.25">
      <c r="A6" s="41"/>
      <c r="B6" s="7"/>
      <c r="C6" s="8"/>
      <c r="D6" s="30"/>
      <c r="E6" s="31"/>
      <c r="F6" s="40"/>
      <c r="G6" s="8"/>
      <c r="H6" s="8"/>
      <c r="I6" s="8"/>
      <c r="J6" s="8"/>
    </row>
    <row r="7" spans="1:12" x14ac:dyDescent="0.25">
      <c r="A7" s="60" t="s">
        <v>26</v>
      </c>
      <c r="B7" s="7">
        <v>45719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x14ac:dyDescent="0.25">
      <c r="A8" s="60"/>
      <c r="B8" s="7">
        <v>45720</v>
      </c>
      <c r="C8" s="6"/>
      <c r="D8" s="17"/>
      <c r="E8" s="16"/>
      <c r="F8" s="18" t="e">
        <f t="shared" ref="F8" si="1">E8/D8</f>
        <v>#DIV/0!</v>
      </c>
      <c r="G8" s="6"/>
      <c r="H8" s="6"/>
      <c r="I8" s="6"/>
      <c r="J8" s="6"/>
    </row>
    <row r="9" spans="1:12" ht="15" customHeight="1" x14ac:dyDescent="0.25">
      <c r="A9" s="60"/>
      <c r="B9" s="7">
        <v>45721</v>
      </c>
      <c r="C9" s="6"/>
      <c r="D9" s="17"/>
      <c r="E9" s="16"/>
      <c r="F9" s="18" t="e">
        <f t="shared" si="0"/>
        <v>#DIV/0!</v>
      </c>
      <c r="G9" s="6"/>
      <c r="H9" s="6"/>
      <c r="I9" s="6"/>
      <c r="J9" s="6"/>
    </row>
    <row r="10" spans="1:12" x14ac:dyDescent="0.25">
      <c r="A10" s="60"/>
      <c r="B10" s="7">
        <v>45722</v>
      </c>
      <c r="C10" s="6"/>
      <c r="D10" s="17"/>
      <c r="E10" s="16"/>
      <c r="F10" s="18" t="e">
        <f t="shared" si="0"/>
        <v>#DIV/0!</v>
      </c>
      <c r="G10" s="6"/>
      <c r="H10" s="6"/>
      <c r="I10" s="6"/>
      <c r="J10" s="6"/>
    </row>
    <row r="11" spans="1:12" x14ac:dyDescent="0.25">
      <c r="A11" s="60"/>
      <c r="B11" s="7">
        <v>45723</v>
      </c>
      <c r="C11" s="6"/>
      <c r="D11" s="17"/>
      <c r="E11" s="16"/>
      <c r="F11" s="18" t="e">
        <f t="shared" si="0"/>
        <v>#DIV/0!</v>
      </c>
      <c r="G11" s="6"/>
      <c r="H11" s="6"/>
      <c r="I11" s="6"/>
      <c r="J11" s="6"/>
    </row>
    <row r="12" spans="1:12" x14ac:dyDescent="0.25">
      <c r="A12" s="60"/>
      <c r="B12" s="7">
        <v>45724</v>
      </c>
      <c r="C12" s="6"/>
      <c r="D12" s="17"/>
      <c r="E12" s="16"/>
      <c r="F12" s="18" t="e">
        <f t="shared" si="0"/>
        <v>#DIV/0!</v>
      </c>
      <c r="G12" s="6"/>
      <c r="H12" s="6"/>
      <c r="I12" s="6"/>
      <c r="J12" s="6"/>
    </row>
    <row r="13" spans="1:12" ht="15" customHeight="1" x14ac:dyDescent="0.25">
      <c r="A13" s="60"/>
      <c r="B13" s="7">
        <v>45725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ht="15" customHeight="1" x14ac:dyDescent="0.25">
      <c r="A14" s="41"/>
      <c r="B14" s="7"/>
      <c r="C14" s="8"/>
      <c r="D14" s="30"/>
      <c r="E14" s="31"/>
      <c r="F14" s="40"/>
      <c r="G14" s="8"/>
      <c r="H14" s="8"/>
      <c r="I14" s="8"/>
      <c r="J14" s="8"/>
    </row>
    <row r="15" spans="1:12" x14ac:dyDescent="0.25">
      <c r="A15" s="60" t="s">
        <v>27</v>
      </c>
      <c r="B15" s="7">
        <v>45726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x14ac:dyDescent="0.25">
      <c r="A16" s="60"/>
      <c r="B16" s="7">
        <v>45727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x14ac:dyDescent="0.25">
      <c r="A17" s="60"/>
      <c r="B17" s="7">
        <v>45728</v>
      </c>
      <c r="C17" s="6"/>
      <c r="D17" s="17"/>
      <c r="E17" s="16"/>
      <c r="F17" s="18" t="e">
        <f t="shared" ref="F17" si="2">E17/D17</f>
        <v>#DIV/0!</v>
      </c>
      <c r="G17" s="6"/>
      <c r="H17" s="6"/>
      <c r="I17" s="6"/>
      <c r="J17" s="6"/>
    </row>
    <row r="18" spans="1:10" ht="15" customHeight="1" x14ac:dyDescent="0.25">
      <c r="A18" s="60"/>
      <c r="B18" s="7">
        <v>45729</v>
      </c>
      <c r="C18" s="6"/>
      <c r="D18" s="17"/>
      <c r="E18" s="16"/>
      <c r="F18" s="18" t="e">
        <f t="shared" si="0"/>
        <v>#DIV/0!</v>
      </c>
      <c r="G18" s="6"/>
      <c r="H18" s="6"/>
      <c r="I18" s="6"/>
      <c r="J18" s="6"/>
    </row>
    <row r="19" spans="1:10" x14ac:dyDescent="0.25">
      <c r="A19" s="60"/>
      <c r="B19" s="7">
        <v>45730</v>
      </c>
      <c r="C19" s="6"/>
      <c r="D19" s="17"/>
      <c r="E19" s="16"/>
      <c r="F19" s="18" t="e">
        <f t="shared" si="0"/>
        <v>#DIV/0!</v>
      </c>
      <c r="G19" s="6"/>
      <c r="H19" s="6"/>
      <c r="I19" s="6"/>
      <c r="J19" s="6"/>
    </row>
    <row r="20" spans="1:10" x14ac:dyDescent="0.25">
      <c r="A20" s="60"/>
      <c r="B20" s="7">
        <v>45731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x14ac:dyDescent="0.25">
      <c r="A21" s="60"/>
      <c r="B21" s="7">
        <v>45732</v>
      </c>
      <c r="C21" s="6"/>
      <c r="D21" s="17"/>
      <c r="E21" s="16"/>
      <c r="F21" s="18" t="e">
        <f t="shared" si="0"/>
        <v>#DIV/0!</v>
      </c>
      <c r="G21" s="6"/>
      <c r="H21" s="6"/>
      <c r="I21" s="6"/>
      <c r="J21" s="6"/>
    </row>
    <row r="22" spans="1:10" x14ac:dyDescent="0.25">
      <c r="A22" s="41"/>
      <c r="B22" s="7"/>
      <c r="C22" s="8"/>
      <c r="D22" s="30"/>
      <c r="E22" s="31"/>
      <c r="F22" s="40"/>
      <c r="G22" s="8"/>
      <c r="H22" s="8"/>
      <c r="I22" s="8"/>
      <c r="J22" s="8"/>
    </row>
    <row r="23" spans="1:10" ht="15" customHeight="1" x14ac:dyDescent="0.25">
      <c r="A23" s="60" t="s">
        <v>28</v>
      </c>
      <c r="B23" s="7">
        <v>45733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x14ac:dyDescent="0.25">
      <c r="A24" s="60"/>
      <c r="B24" s="7">
        <v>45734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x14ac:dyDescent="0.25">
      <c r="A25" s="60"/>
      <c r="B25" s="7">
        <v>45735</v>
      </c>
      <c r="C25" s="6"/>
      <c r="D25" s="17"/>
      <c r="E25" s="16"/>
      <c r="F25" s="18" t="e">
        <f t="shared" si="0"/>
        <v>#DIV/0!</v>
      </c>
      <c r="G25" s="6"/>
      <c r="H25" s="6"/>
      <c r="I25" s="6"/>
      <c r="J25" s="6"/>
    </row>
    <row r="26" spans="1:10" x14ac:dyDescent="0.25">
      <c r="A26" s="60"/>
      <c r="B26" s="7">
        <v>45736</v>
      </c>
      <c r="C26" s="6"/>
      <c r="D26" s="17"/>
      <c r="E26" s="16"/>
      <c r="F26" s="18" t="e">
        <f t="shared" ref="F26" si="3">E26/D26</f>
        <v>#DIV/0!</v>
      </c>
      <c r="G26" s="6"/>
      <c r="H26" s="6"/>
      <c r="I26" s="6"/>
      <c r="J26" s="6"/>
    </row>
    <row r="27" spans="1:10" ht="15" customHeight="1" x14ac:dyDescent="0.25">
      <c r="A27" s="60"/>
      <c r="B27" s="7">
        <v>45737</v>
      </c>
      <c r="C27" s="6"/>
      <c r="D27" s="17"/>
      <c r="E27" s="16"/>
      <c r="F27" s="18" t="e">
        <f t="shared" si="0"/>
        <v>#DIV/0!</v>
      </c>
      <c r="G27" s="6"/>
      <c r="H27" s="6"/>
      <c r="I27" s="6"/>
      <c r="J27" s="6"/>
    </row>
    <row r="28" spans="1:10" x14ac:dyDescent="0.25">
      <c r="A28" s="60"/>
      <c r="B28" s="7">
        <v>45738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x14ac:dyDescent="0.25">
      <c r="A29" s="60"/>
      <c r="B29" s="7">
        <v>45739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x14ac:dyDescent="0.25">
      <c r="A30" s="41"/>
      <c r="B30" s="7"/>
      <c r="C30" s="8"/>
      <c r="D30" s="30"/>
      <c r="E30" s="31"/>
      <c r="F30" s="40"/>
      <c r="G30" s="8"/>
      <c r="H30" s="8"/>
      <c r="I30" s="8"/>
      <c r="J30" s="8"/>
    </row>
    <row r="31" spans="1:10" x14ac:dyDescent="0.25">
      <c r="A31" s="56" t="s">
        <v>29</v>
      </c>
      <c r="B31" s="7">
        <v>45740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ht="15" customHeight="1" x14ac:dyDescent="0.25">
      <c r="A32" s="56"/>
      <c r="B32" s="7">
        <v>45741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x14ac:dyDescent="0.25">
      <c r="A33" s="56"/>
      <c r="B33" s="7">
        <v>45742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x14ac:dyDescent="0.25">
      <c r="A34" s="56"/>
      <c r="B34" s="7">
        <v>45743</v>
      </c>
      <c r="C34" s="6"/>
      <c r="D34" s="17"/>
      <c r="E34" s="16"/>
      <c r="F34" s="18" t="e">
        <f t="shared" si="0"/>
        <v>#DIV/0!</v>
      </c>
      <c r="G34" s="6"/>
      <c r="H34" s="6"/>
      <c r="I34" s="6"/>
      <c r="J34" s="6"/>
    </row>
    <row r="35" spans="1:10" x14ac:dyDescent="0.25">
      <c r="A35" s="56"/>
      <c r="B35" s="7">
        <v>45744</v>
      </c>
      <c r="C35" s="6"/>
      <c r="D35" s="17"/>
      <c r="E35" s="16"/>
      <c r="F35" s="18" t="e">
        <f t="shared" ref="F35" si="4">E35/D35</f>
        <v>#DIV/0!</v>
      </c>
      <c r="G35" s="6"/>
      <c r="H35" s="6"/>
      <c r="I35" s="6"/>
      <c r="J35" s="6"/>
    </row>
    <row r="36" spans="1:10" ht="15" customHeight="1" x14ac:dyDescent="0.25">
      <c r="A36" s="56"/>
      <c r="B36" s="7">
        <v>45745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x14ac:dyDescent="0.25">
      <c r="A37" s="56"/>
      <c r="B37" s="7">
        <v>45746</v>
      </c>
      <c r="C37" s="6"/>
      <c r="D37" s="17"/>
      <c r="E37" s="16"/>
      <c r="F37" s="18" t="e">
        <f t="shared" si="0"/>
        <v>#DIV/0!</v>
      </c>
      <c r="G37" s="6"/>
      <c r="H37" s="6"/>
      <c r="I37" s="6"/>
      <c r="J37" s="6"/>
    </row>
    <row r="38" spans="1:10" x14ac:dyDescent="0.25">
      <c r="A38" s="39"/>
      <c r="B38" s="7"/>
      <c r="C38" s="8"/>
      <c r="D38" s="30"/>
      <c r="E38" s="31"/>
      <c r="F38" s="40"/>
      <c r="G38" s="8"/>
      <c r="H38" s="8"/>
      <c r="I38" s="8"/>
      <c r="J38" s="8"/>
    </row>
    <row r="39" spans="1:10" ht="34.5" x14ac:dyDescent="0.25">
      <c r="A39" s="39" t="s">
        <v>30</v>
      </c>
      <c r="B39" s="7">
        <v>45747</v>
      </c>
      <c r="C39" s="6"/>
      <c r="D39" s="17"/>
      <c r="E39" s="16"/>
      <c r="F39" s="18" t="e">
        <f t="shared" si="0"/>
        <v>#DIV/0!</v>
      </c>
      <c r="G39" s="6"/>
      <c r="H39" s="6"/>
      <c r="I39" s="6"/>
      <c r="J39" s="6"/>
    </row>
    <row r="40" spans="1:10" ht="15.75" thickBot="1" x14ac:dyDescent="0.3">
      <c r="A40" s="22"/>
      <c r="B40" s="22"/>
      <c r="C40" s="22"/>
      <c r="D40" s="22"/>
      <c r="E40" s="22"/>
    </row>
    <row r="41" spans="1:10" ht="15.75" thickTop="1" x14ac:dyDescent="0.25">
      <c r="A41" s="24" t="s">
        <v>82</v>
      </c>
      <c r="B41" s="24"/>
      <c r="C41" s="25">
        <f>COUNTIF(D4:D39,"&gt;0")</f>
        <v>0</v>
      </c>
      <c r="D41" s="20">
        <f>SUM(D4:D39)</f>
        <v>0</v>
      </c>
      <c r="E41" s="21">
        <f>SUM(E4:E39)</f>
        <v>0</v>
      </c>
    </row>
  </sheetData>
  <mergeCells count="17">
    <mergeCell ref="A4:A5"/>
    <mergeCell ref="A7:A13"/>
    <mergeCell ref="A15:A21"/>
    <mergeCell ref="A23:A29"/>
    <mergeCell ref="A31:A37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9">
    <cfRule type="containsErrors" dxfId="9" priority="1">
      <formula>ISERROR(C4)</formula>
    </cfRule>
  </conditionalFormatting>
  <hyperlinks>
    <hyperlink ref="L1" location="'2025 Gesamtstatistik'!A1" display="Zur Übersicht" xr:uid="{8FE16A79-5F73-4923-8764-32E476EEA057}"/>
    <hyperlink ref="A1" r:id="rId1" display="https://your-run.com/?utm_source=Lauftagebuch_excel&amp;utm_medium=Download&amp;utm_campaign=link" xr:uid="{74AAAD2B-844B-402B-9FFA-86E05836824F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D48A-A86C-4CC6-8692-2388DAB09203}">
  <dimension ref="A1:L39"/>
  <sheetViews>
    <sheetView workbookViewId="0">
      <pane ySplit="3" topLeftCell="A13" activePane="bottomLeft" state="frozen"/>
      <selection pane="bottomLeft" activeCell="B4" sqref="B4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92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30</v>
      </c>
      <c r="B4" s="7">
        <v>45748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x14ac:dyDescent="0.25">
      <c r="A5" s="60"/>
      <c r="B5" s="7">
        <v>45749</v>
      </c>
      <c r="C5" s="6"/>
      <c r="D5" s="17"/>
      <c r="E5" s="16"/>
      <c r="F5" s="18" t="e">
        <f t="shared" ref="F5:F37" si="0">E5/D5</f>
        <v>#DIV/0!</v>
      </c>
      <c r="G5" s="6"/>
      <c r="H5" s="6"/>
      <c r="I5" s="6"/>
      <c r="J5" s="6"/>
    </row>
    <row r="6" spans="1:12" x14ac:dyDescent="0.25">
      <c r="A6" s="60"/>
      <c r="B6" s="7">
        <v>45750</v>
      </c>
      <c r="C6" s="6"/>
      <c r="D6" s="17"/>
      <c r="E6" s="16"/>
      <c r="F6" s="18" t="e">
        <f t="shared" si="0"/>
        <v>#DIV/0!</v>
      </c>
      <c r="G6" s="6"/>
      <c r="H6" s="6"/>
      <c r="I6" s="6"/>
      <c r="J6" s="6"/>
    </row>
    <row r="7" spans="1:12" ht="15" customHeight="1" x14ac:dyDescent="0.25">
      <c r="A7" s="60"/>
      <c r="B7" s="7">
        <v>45751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x14ac:dyDescent="0.25">
      <c r="A8" s="60"/>
      <c r="B8" s="7">
        <v>45752</v>
      </c>
      <c r="C8" s="6"/>
      <c r="D8" s="17"/>
      <c r="E8" s="16"/>
      <c r="F8" s="18" t="e">
        <f t="shared" si="0"/>
        <v>#DIV/0!</v>
      </c>
      <c r="G8" s="6"/>
      <c r="H8" s="6"/>
      <c r="I8" s="6"/>
      <c r="J8" s="6"/>
    </row>
    <row r="9" spans="1:12" x14ac:dyDescent="0.25">
      <c r="A9" s="60"/>
      <c r="B9" s="7">
        <v>45753</v>
      </c>
      <c r="C9" s="6"/>
      <c r="D9" s="17"/>
      <c r="E9" s="16"/>
      <c r="F9" s="18" t="e">
        <f t="shared" si="0"/>
        <v>#DIV/0!</v>
      </c>
      <c r="G9" s="6"/>
      <c r="H9" s="6"/>
      <c r="I9" s="6"/>
      <c r="J9" s="6"/>
    </row>
    <row r="10" spans="1:12" x14ac:dyDescent="0.25">
      <c r="A10" s="41"/>
      <c r="B10" s="7"/>
      <c r="C10" s="8"/>
      <c r="D10" s="30"/>
      <c r="E10" s="31"/>
      <c r="F10" s="40"/>
      <c r="G10" s="8"/>
      <c r="H10" s="8"/>
      <c r="I10" s="8"/>
      <c r="J10" s="8"/>
    </row>
    <row r="11" spans="1:12" x14ac:dyDescent="0.25">
      <c r="A11" s="60" t="s">
        <v>31</v>
      </c>
      <c r="B11" s="7">
        <v>45754</v>
      </c>
      <c r="C11" s="6"/>
      <c r="D11" s="17"/>
      <c r="E11" s="16"/>
      <c r="F11" s="18" t="e">
        <f t="shared" si="0"/>
        <v>#DIV/0!</v>
      </c>
      <c r="G11" s="6"/>
      <c r="H11" s="6"/>
      <c r="I11" s="6"/>
      <c r="J11" s="6"/>
    </row>
    <row r="12" spans="1:12" x14ac:dyDescent="0.25">
      <c r="A12" s="60"/>
      <c r="B12" s="7">
        <v>45755</v>
      </c>
      <c r="C12" s="6"/>
      <c r="D12" s="17"/>
      <c r="E12" s="16"/>
      <c r="F12" s="18" t="e">
        <f t="shared" ref="F12" si="1">E12/D12</f>
        <v>#DIV/0!</v>
      </c>
      <c r="G12" s="6"/>
      <c r="H12" s="6"/>
      <c r="I12" s="6"/>
      <c r="J12" s="6"/>
    </row>
    <row r="13" spans="1:12" ht="15" customHeight="1" x14ac:dyDescent="0.25">
      <c r="A13" s="60"/>
      <c r="B13" s="7">
        <v>45756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x14ac:dyDescent="0.25">
      <c r="A14" s="60"/>
      <c r="B14" s="7">
        <v>45757</v>
      </c>
      <c r="C14" s="6"/>
      <c r="D14" s="17"/>
      <c r="E14" s="16"/>
      <c r="F14" s="18" t="e">
        <f t="shared" si="0"/>
        <v>#DIV/0!</v>
      </c>
      <c r="G14" s="6"/>
      <c r="H14" s="6"/>
      <c r="I14" s="6"/>
      <c r="J14" s="6"/>
    </row>
    <row r="15" spans="1:12" x14ac:dyDescent="0.25">
      <c r="A15" s="60"/>
      <c r="B15" s="7">
        <v>45758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ht="15" customHeight="1" x14ac:dyDescent="0.25">
      <c r="A16" s="60"/>
      <c r="B16" s="7">
        <v>45759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x14ac:dyDescent="0.25">
      <c r="A17" s="60"/>
      <c r="B17" s="7">
        <v>45760</v>
      </c>
      <c r="C17" s="6"/>
      <c r="D17" s="17"/>
      <c r="E17" s="16"/>
      <c r="F17" s="18" t="e">
        <f t="shared" si="0"/>
        <v>#DIV/0!</v>
      </c>
      <c r="G17" s="6"/>
      <c r="H17" s="6"/>
      <c r="I17" s="6"/>
      <c r="J17" s="6"/>
    </row>
    <row r="18" spans="1:10" x14ac:dyDescent="0.25">
      <c r="A18" s="41"/>
      <c r="B18" s="7"/>
      <c r="C18" s="8"/>
      <c r="D18" s="30"/>
      <c r="E18" s="31"/>
      <c r="F18" s="40"/>
      <c r="G18" s="8"/>
      <c r="H18" s="8"/>
      <c r="I18" s="8"/>
      <c r="J18" s="8"/>
    </row>
    <row r="19" spans="1:10" x14ac:dyDescent="0.25">
      <c r="A19" s="60" t="s">
        <v>32</v>
      </c>
      <c r="B19" s="7">
        <v>45761</v>
      </c>
      <c r="C19" s="6"/>
      <c r="D19" s="17"/>
      <c r="E19" s="16"/>
      <c r="F19" s="18" t="e">
        <f t="shared" si="0"/>
        <v>#DIV/0!</v>
      </c>
      <c r="G19" s="6"/>
      <c r="H19" s="6"/>
      <c r="I19" s="6"/>
      <c r="J19" s="6"/>
    </row>
    <row r="20" spans="1:10" x14ac:dyDescent="0.25">
      <c r="A20" s="60"/>
      <c r="B20" s="7">
        <v>45762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x14ac:dyDescent="0.25">
      <c r="A21" s="60"/>
      <c r="B21" s="7">
        <v>45763</v>
      </c>
      <c r="C21" s="6"/>
      <c r="D21" s="17"/>
      <c r="E21" s="16"/>
      <c r="F21" s="18" t="e">
        <f t="shared" ref="F21" si="2">E21/D21</f>
        <v>#DIV/0!</v>
      </c>
      <c r="G21" s="6"/>
      <c r="H21" s="6"/>
      <c r="I21" s="6"/>
      <c r="J21" s="6"/>
    </row>
    <row r="22" spans="1:10" ht="15" customHeight="1" x14ac:dyDescent="0.25">
      <c r="A22" s="60"/>
      <c r="B22" s="7">
        <v>45764</v>
      </c>
      <c r="C22" s="6"/>
      <c r="D22" s="17"/>
      <c r="E22" s="16"/>
      <c r="F22" s="18" t="e">
        <f t="shared" si="0"/>
        <v>#DIV/0!</v>
      </c>
      <c r="G22" s="6"/>
      <c r="H22" s="6"/>
      <c r="I22" s="6"/>
      <c r="J22" s="6"/>
    </row>
    <row r="23" spans="1:10" x14ac:dyDescent="0.25">
      <c r="A23" s="60"/>
      <c r="B23" s="7">
        <v>45765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x14ac:dyDescent="0.25">
      <c r="A24" s="60"/>
      <c r="B24" s="7">
        <v>45766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ht="15" customHeight="1" x14ac:dyDescent="0.25">
      <c r="A25" s="60"/>
      <c r="B25" s="7">
        <v>45767</v>
      </c>
      <c r="C25" s="6"/>
      <c r="D25" s="17"/>
      <c r="E25" s="16"/>
      <c r="F25" s="18" t="e">
        <f t="shared" si="0"/>
        <v>#DIV/0!</v>
      </c>
      <c r="G25" s="6"/>
      <c r="H25" s="6"/>
      <c r="I25" s="6"/>
      <c r="J25" s="6"/>
    </row>
    <row r="26" spans="1:10" ht="15" customHeight="1" x14ac:dyDescent="0.25">
      <c r="A26" s="41"/>
      <c r="B26" s="7"/>
      <c r="C26" s="8"/>
      <c r="D26" s="30"/>
      <c r="E26" s="31"/>
      <c r="F26" s="40"/>
      <c r="G26" s="8"/>
      <c r="H26" s="8"/>
      <c r="I26" s="8"/>
      <c r="J26" s="8"/>
    </row>
    <row r="27" spans="1:10" x14ac:dyDescent="0.25">
      <c r="A27" s="56" t="s">
        <v>33</v>
      </c>
      <c r="B27" s="7">
        <v>45768</v>
      </c>
      <c r="C27" s="6"/>
      <c r="D27" s="17"/>
      <c r="E27" s="16"/>
      <c r="F27" s="18" t="e">
        <f t="shared" si="0"/>
        <v>#DIV/0!</v>
      </c>
      <c r="G27" s="6"/>
      <c r="H27" s="6"/>
      <c r="I27" s="6"/>
      <c r="J27" s="6"/>
    </row>
    <row r="28" spans="1:10" x14ac:dyDescent="0.25">
      <c r="A28" s="56"/>
      <c r="B28" s="7">
        <v>45769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x14ac:dyDescent="0.25">
      <c r="A29" s="56"/>
      <c r="B29" s="7">
        <v>45770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x14ac:dyDescent="0.25">
      <c r="A30" s="56"/>
      <c r="B30" s="7">
        <v>45771</v>
      </c>
      <c r="C30" s="6"/>
      <c r="D30" s="17"/>
      <c r="E30" s="16"/>
      <c r="F30" s="18" t="e">
        <f t="shared" ref="F30" si="3">E30/D30</f>
        <v>#DIV/0!</v>
      </c>
      <c r="G30" s="6"/>
      <c r="H30" s="6"/>
      <c r="I30" s="6"/>
      <c r="J30" s="6"/>
    </row>
    <row r="31" spans="1:10" ht="15" customHeight="1" x14ac:dyDescent="0.25">
      <c r="A31" s="56"/>
      <c r="B31" s="7">
        <v>45772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x14ac:dyDescent="0.25">
      <c r="A32" s="56"/>
      <c r="B32" s="7">
        <v>45773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x14ac:dyDescent="0.25">
      <c r="A33" s="56"/>
      <c r="B33" s="7">
        <v>45774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x14ac:dyDescent="0.25">
      <c r="A34" s="39"/>
      <c r="B34" s="7"/>
      <c r="C34" s="8"/>
      <c r="D34" s="30"/>
      <c r="E34" s="31"/>
      <c r="F34" s="40"/>
      <c r="G34" s="8"/>
      <c r="H34" s="8"/>
      <c r="I34" s="8"/>
      <c r="J34" s="8"/>
    </row>
    <row r="35" spans="1:10" ht="15" customHeight="1" x14ac:dyDescent="0.25">
      <c r="A35" s="56" t="s">
        <v>34</v>
      </c>
      <c r="B35" s="7">
        <v>45775</v>
      </c>
      <c r="C35" s="6"/>
      <c r="D35" s="17"/>
      <c r="E35" s="16"/>
      <c r="F35" s="18" t="e">
        <f t="shared" si="0"/>
        <v>#DIV/0!</v>
      </c>
      <c r="G35" s="6"/>
      <c r="H35" s="6"/>
      <c r="I35" s="6"/>
      <c r="J35" s="6"/>
    </row>
    <row r="36" spans="1:10" x14ac:dyDescent="0.25">
      <c r="A36" s="56"/>
      <c r="B36" s="7">
        <v>45776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x14ac:dyDescent="0.25">
      <c r="A37" s="56"/>
      <c r="B37" s="7">
        <v>45777</v>
      </c>
      <c r="C37" s="6"/>
      <c r="D37" s="17"/>
      <c r="E37" s="16"/>
      <c r="F37" s="18" t="e">
        <f t="shared" si="0"/>
        <v>#DIV/0!</v>
      </c>
      <c r="G37" s="6"/>
      <c r="H37" s="6"/>
      <c r="I37" s="6"/>
      <c r="J37" s="6"/>
    </row>
    <row r="38" spans="1:10" ht="15.75" thickBot="1" x14ac:dyDescent="0.3">
      <c r="A38" s="22"/>
      <c r="B38" s="22"/>
      <c r="C38" s="22"/>
      <c r="D38" s="22"/>
      <c r="E38" s="22"/>
    </row>
    <row r="39" spans="1:10" ht="15.75" thickTop="1" x14ac:dyDescent="0.25">
      <c r="A39" s="24" t="s">
        <v>82</v>
      </c>
      <c r="B39" s="24"/>
      <c r="C39" s="25">
        <f>COUNTIF(D4:D37,"&gt;0")</f>
        <v>0</v>
      </c>
      <c r="D39" s="20">
        <f>SUM(D4:D37)</f>
        <v>0</v>
      </c>
      <c r="E39" s="21">
        <f>SUM(E4:E37)</f>
        <v>0</v>
      </c>
    </row>
  </sheetData>
  <mergeCells count="17">
    <mergeCell ref="A4:A9"/>
    <mergeCell ref="A11:A17"/>
    <mergeCell ref="A19:A25"/>
    <mergeCell ref="A27:A33"/>
    <mergeCell ref="A35:A37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7">
    <cfRule type="containsErrors" dxfId="8" priority="1">
      <formula>ISERROR(C4)</formula>
    </cfRule>
  </conditionalFormatting>
  <hyperlinks>
    <hyperlink ref="L1" location="'2025 Gesamtstatistik'!A1" display="Zur Übersicht" xr:uid="{9009C4F6-3AE5-478E-B676-A0F2B4E4ED3B}"/>
    <hyperlink ref="A1" r:id="rId1" display="https://your-run.com/?utm_source=Lauftagebuch_excel&amp;utm_medium=Download&amp;utm_campaign=link" xr:uid="{2B749CC8-0B73-4495-B6F8-4C674CB63598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9E6B3-0805-4A39-BE80-0DCCA88D0B72}">
  <dimension ref="A1:L40"/>
  <sheetViews>
    <sheetView workbookViewId="0">
      <pane ySplit="3" topLeftCell="A16" activePane="bottomLeft" state="frozen"/>
      <selection pane="bottomLeft" activeCell="C32" sqref="C32:J32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93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34</v>
      </c>
      <c r="B4" s="7">
        <v>45778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x14ac:dyDescent="0.25">
      <c r="A5" s="60"/>
      <c r="B5" s="7">
        <v>45779</v>
      </c>
      <c r="C5" s="6"/>
      <c r="D5" s="17"/>
      <c r="E5" s="16"/>
      <c r="F5" s="18" t="e">
        <f t="shared" ref="F5:F38" si="0">E5/D5</f>
        <v>#DIV/0!</v>
      </c>
      <c r="G5" s="6"/>
      <c r="H5" s="6"/>
      <c r="I5" s="6"/>
      <c r="J5" s="6"/>
    </row>
    <row r="6" spans="1:12" x14ac:dyDescent="0.25">
      <c r="A6" s="60"/>
      <c r="B6" s="7">
        <v>45780</v>
      </c>
      <c r="C6" s="6"/>
      <c r="D6" s="17"/>
      <c r="E6" s="16"/>
      <c r="F6" s="18" t="e">
        <f t="shared" si="0"/>
        <v>#DIV/0!</v>
      </c>
      <c r="G6" s="6"/>
      <c r="H6" s="6"/>
      <c r="I6" s="6"/>
      <c r="J6" s="6"/>
    </row>
    <row r="7" spans="1:12" ht="15" customHeight="1" x14ac:dyDescent="0.25">
      <c r="A7" s="60"/>
      <c r="B7" s="7">
        <v>45781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ht="15" customHeight="1" x14ac:dyDescent="0.25">
      <c r="A8" s="38"/>
      <c r="B8" s="7"/>
      <c r="C8" s="8"/>
      <c r="D8" s="30"/>
      <c r="E8" s="31"/>
      <c r="F8" s="40"/>
      <c r="G8" s="8"/>
      <c r="H8" s="8"/>
      <c r="I8" s="8"/>
      <c r="J8" s="8"/>
    </row>
    <row r="9" spans="1:12" x14ac:dyDescent="0.25">
      <c r="A9" s="60" t="s">
        <v>35</v>
      </c>
      <c r="B9" s="7">
        <v>45782</v>
      </c>
      <c r="C9" s="6"/>
      <c r="D9" s="17"/>
      <c r="E9" s="16"/>
      <c r="F9" s="18" t="e">
        <f t="shared" si="0"/>
        <v>#DIV/0!</v>
      </c>
      <c r="G9" s="6"/>
      <c r="H9" s="6"/>
      <c r="I9" s="6"/>
      <c r="J9" s="6"/>
    </row>
    <row r="10" spans="1:12" x14ac:dyDescent="0.25">
      <c r="A10" s="60"/>
      <c r="B10" s="7">
        <v>45783</v>
      </c>
      <c r="C10" s="6"/>
      <c r="D10" s="17"/>
      <c r="E10" s="16"/>
      <c r="F10" s="18" t="e">
        <f t="shared" ref="F10" si="1">E10/D10</f>
        <v>#DIV/0!</v>
      </c>
      <c r="G10" s="6"/>
      <c r="H10" s="6"/>
      <c r="I10" s="6"/>
      <c r="J10" s="6"/>
    </row>
    <row r="11" spans="1:12" ht="15" customHeight="1" x14ac:dyDescent="0.25">
      <c r="A11" s="60"/>
      <c r="B11" s="7">
        <v>45784</v>
      </c>
      <c r="C11" s="6"/>
      <c r="D11" s="17"/>
      <c r="E11" s="16"/>
      <c r="F11" s="18" t="e">
        <f t="shared" si="0"/>
        <v>#DIV/0!</v>
      </c>
      <c r="G11" s="6"/>
      <c r="H11" s="6"/>
      <c r="I11" s="6"/>
      <c r="J11" s="6"/>
    </row>
    <row r="12" spans="1:12" x14ac:dyDescent="0.25">
      <c r="A12" s="60"/>
      <c r="B12" s="7">
        <v>45785</v>
      </c>
      <c r="C12" s="6"/>
      <c r="D12" s="17"/>
      <c r="E12" s="16"/>
      <c r="F12" s="18" t="e">
        <f t="shared" si="0"/>
        <v>#DIV/0!</v>
      </c>
      <c r="G12" s="6"/>
      <c r="H12" s="6"/>
      <c r="I12" s="6"/>
      <c r="J12" s="6"/>
    </row>
    <row r="13" spans="1:12" ht="15" customHeight="1" x14ac:dyDescent="0.25">
      <c r="A13" s="60"/>
      <c r="B13" s="7">
        <v>45786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x14ac:dyDescent="0.25">
      <c r="A14" s="60"/>
      <c r="B14" s="7">
        <v>45787</v>
      </c>
      <c r="C14" s="6"/>
      <c r="D14" s="17"/>
      <c r="E14" s="16"/>
      <c r="F14" s="18" t="e">
        <f t="shared" si="0"/>
        <v>#DIV/0!</v>
      </c>
      <c r="G14" s="6"/>
      <c r="H14" s="6"/>
      <c r="I14" s="6"/>
      <c r="J14" s="6"/>
    </row>
    <row r="15" spans="1:12" x14ac:dyDescent="0.25">
      <c r="A15" s="60"/>
      <c r="B15" s="7">
        <v>45788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x14ac:dyDescent="0.25">
      <c r="A16" s="41"/>
      <c r="B16" s="7"/>
      <c r="C16" s="8"/>
      <c r="D16" s="30"/>
      <c r="E16" s="31"/>
      <c r="F16" s="40"/>
      <c r="G16" s="8"/>
      <c r="H16" s="8"/>
      <c r="I16" s="8"/>
      <c r="J16" s="8"/>
    </row>
    <row r="17" spans="1:10" ht="15" customHeight="1" x14ac:dyDescent="0.25">
      <c r="A17" s="60" t="s">
        <v>36</v>
      </c>
      <c r="B17" s="7">
        <v>45789</v>
      </c>
      <c r="C17" s="6"/>
      <c r="D17" s="17"/>
      <c r="E17" s="16"/>
      <c r="F17" s="18" t="e">
        <f t="shared" si="0"/>
        <v>#DIV/0!</v>
      </c>
      <c r="G17" s="6"/>
      <c r="H17" s="6"/>
      <c r="I17" s="6"/>
      <c r="J17" s="6"/>
    </row>
    <row r="18" spans="1:10" x14ac:dyDescent="0.25">
      <c r="A18" s="60"/>
      <c r="B18" s="7">
        <v>45790</v>
      </c>
      <c r="C18" s="6"/>
      <c r="D18" s="17"/>
      <c r="E18" s="16"/>
      <c r="F18" s="18" t="e">
        <f t="shared" si="0"/>
        <v>#DIV/0!</v>
      </c>
      <c r="G18" s="6"/>
      <c r="H18" s="6"/>
      <c r="I18" s="6"/>
      <c r="J18" s="6"/>
    </row>
    <row r="19" spans="1:10" x14ac:dyDescent="0.25">
      <c r="A19" s="60"/>
      <c r="B19" s="7">
        <v>45791</v>
      </c>
      <c r="C19" s="6"/>
      <c r="D19" s="17"/>
      <c r="E19" s="16"/>
      <c r="F19" s="18" t="e">
        <f t="shared" ref="F19" si="2">E19/D19</f>
        <v>#DIV/0!</v>
      </c>
      <c r="G19" s="6"/>
      <c r="H19" s="6"/>
      <c r="I19" s="6"/>
      <c r="J19" s="6"/>
    </row>
    <row r="20" spans="1:10" ht="15" customHeight="1" x14ac:dyDescent="0.25">
      <c r="A20" s="60"/>
      <c r="B20" s="7">
        <v>45792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x14ac:dyDescent="0.25">
      <c r="A21" s="60"/>
      <c r="B21" s="7">
        <v>45793</v>
      </c>
      <c r="C21" s="6"/>
      <c r="D21" s="17"/>
      <c r="E21" s="16"/>
      <c r="F21" s="18" t="e">
        <f t="shared" si="0"/>
        <v>#DIV/0!</v>
      </c>
      <c r="G21" s="6"/>
      <c r="H21" s="6"/>
      <c r="I21" s="6"/>
      <c r="J21" s="6"/>
    </row>
    <row r="22" spans="1:10" ht="15" customHeight="1" x14ac:dyDescent="0.25">
      <c r="A22" s="60"/>
      <c r="B22" s="7">
        <v>45794</v>
      </c>
      <c r="C22" s="6"/>
      <c r="D22" s="17"/>
      <c r="E22" s="16"/>
      <c r="F22" s="18" t="e">
        <f t="shared" si="0"/>
        <v>#DIV/0!</v>
      </c>
      <c r="G22" s="6"/>
      <c r="H22" s="6"/>
      <c r="I22" s="6"/>
      <c r="J22" s="6"/>
    </row>
    <row r="23" spans="1:10" x14ac:dyDescent="0.25">
      <c r="A23" s="60"/>
      <c r="B23" s="7">
        <v>45795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x14ac:dyDescent="0.25">
      <c r="A24" s="41"/>
      <c r="B24" s="7"/>
      <c r="C24" s="8"/>
      <c r="D24" s="30"/>
      <c r="E24" s="31"/>
      <c r="F24" s="40"/>
      <c r="G24" s="8"/>
      <c r="H24" s="8"/>
      <c r="I24" s="8"/>
      <c r="J24" s="8"/>
    </row>
    <row r="25" spans="1:10" x14ac:dyDescent="0.25">
      <c r="A25" s="56" t="s">
        <v>37</v>
      </c>
      <c r="B25" s="7">
        <v>45796</v>
      </c>
      <c r="C25" s="6"/>
      <c r="D25" s="17"/>
      <c r="E25" s="16"/>
      <c r="F25" s="18" t="e">
        <f t="shared" si="0"/>
        <v>#DIV/0!</v>
      </c>
      <c r="G25" s="6"/>
      <c r="H25" s="6"/>
      <c r="I25" s="6"/>
      <c r="J25" s="6"/>
    </row>
    <row r="26" spans="1:10" ht="15" customHeight="1" x14ac:dyDescent="0.25">
      <c r="A26" s="56"/>
      <c r="B26" s="7">
        <v>45797</v>
      </c>
      <c r="C26" s="6"/>
      <c r="D26" s="17"/>
      <c r="E26" s="16"/>
      <c r="F26" s="18" t="e">
        <f t="shared" si="0"/>
        <v>#DIV/0!</v>
      </c>
      <c r="G26" s="6"/>
      <c r="H26" s="6"/>
      <c r="I26" s="6"/>
      <c r="J26" s="6"/>
    </row>
    <row r="27" spans="1:10" x14ac:dyDescent="0.25">
      <c r="A27" s="56"/>
      <c r="B27" s="7">
        <v>45798</v>
      </c>
      <c r="C27" s="6"/>
      <c r="D27" s="17"/>
      <c r="E27" s="16"/>
      <c r="F27" s="18" t="e">
        <f t="shared" si="0"/>
        <v>#DIV/0!</v>
      </c>
      <c r="G27" s="6"/>
      <c r="H27" s="6"/>
      <c r="I27" s="6"/>
      <c r="J27" s="6"/>
    </row>
    <row r="28" spans="1:10" x14ac:dyDescent="0.25">
      <c r="A28" s="56"/>
      <c r="B28" s="7">
        <v>45799</v>
      </c>
      <c r="C28" s="6"/>
      <c r="D28" s="17"/>
      <c r="E28" s="16"/>
      <c r="F28" s="18" t="e">
        <f t="shared" ref="F28" si="3">E28/D28</f>
        <v>#DIV/0!</v>
      </c>
      <c r="G28" s="6"/>
      <c r="H28" s="6"/>
      <c r="I28" s="6"/>
      <c r="J28" s="6"/>
    </row>
    <row r="29" spans="1:10" ht="15" customHeight="1" x14ac:dyDescent="0.25">
      <c r="A29" s="56"/>
      <c r="B29" s="7">
        <v>45800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x14ac:dyDescent="0.25">
      <c r="A30" s="56"/>
      <c r="B30" s="7">
        <v>45801</v>
      </c>
      <c r="C30" s="6"/>
      <c r="D30" s="17"/>
      <c r="E30" s="16"/>
      <c r="F30" s="18" t="e">
        <f t="shared" si="0"/>
        <v>#DIV/0!</v>
      </c>
      <c r="G30" s="6"/>
      <c r="H30" s="6"/>
      <c r="I30" s="6"/>
      <c r="J30" s="6"/>
    </row>
    <row r="31" spans="1:10" ht="15" customHeight="1" x14ac:dyDescent="0.25">
      <c r="A31" s="56"/>
      <c r="B31" s="7">
        <v>45802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ht="15" customHeight="1" x14ac:dyDescent="0.25">
      <c r="A32" s="39"/>
      <c r="B32" s="7"/>
      <c r="C32" s="8"/>
      <c r="D32" s="30"/>
      <c r="E32" s="31"/>
      <c r="F32" s="40"/>
      <c r="G32" s="8"/>
      <c r="H32" s="8"/>
      <c r="I32" s="8"/>
      <c r="J32" s="8"/>
    </row>
    <row r="33" spans="1:10" x14ac:dyDescent="0.25">
      <c r="A33" s="56" t="s">
        <v>38</v>
      </c>
      <c r="B33" s="7">
        <v>45803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x14ac:dyDescent="0.25">
      <c r="A34" s="56"/>
      <c r="B34" s="7">
        <v>45804</v>
      </c>
      <c r="C34" s="6"/>
      <c r="D34" s="17"/>
      <c r="E34" s="16"/>
      <c r="F34" s="18" t="e">
        <f t="shared" si="0"/>
        <v>#DIV/0!</v>
      </c>
      <c r="G34" s="6"/>
      <c r="H34" s="6"/>
      <c r="I34" s="6"/>
      <c r="J34" s="6"/>
    </row>
    <row r="35" spans="1:10" ht="15" customHeight="1" x14ac:dyDescent="0.25">
      <c r="A35" s="56"/>
      <c r="B35" s="7">
        <v>45805</v>
      </c>
      <c r="C35" s="6"/>
      <c r="D35" s="17"/>
      <c r="E35" s="16"/>
      <c r="F35" s="18" t="e">
        <f t="shared" si="0"/>
        <v>#DIV/0!</v>
      </c>
      <c r="G35" s="6"/>
      <c r="H35" s="6"/>
      <c r="I35" s="6"/>
      <c r="J35" s="6"/>
    </row>
    <row r="36" spans="1:10" x14ac:dyDescent="0.25">
      <c r="A36" s="56"/>
      <c r="B36" s="7">
        <v>45806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x14ac:dyDescent="0.25">
      <c r="A37" s="56"/>
      <c r="B37" s="7">
        <v>45807</v>
      </c>
      <c r="C37" s="6"/>
      <c r="D37" s="17"/>
      <c r="E37" s="16"/>
      <c r="F37" s="18" t="e">
        <f t="shared" ref="F37" si="4">E37/D37</f>
        <v>#DIV/0!</v>
      </c>
      <c r="G37" s="6"/>
      <c r="H37" s="6"/>
      <c r="I37" s="6"/>
      <c r="J37" s="6"/>
    </row>
    <row r="38" spans="1:10" x14ac:dyDescent="0.25">
      <c r="A38" s="57"/>
      <c r="B38" s="7">
        <v>45808</v>
      </c>
      <c r="C38" s="6"/>
      <c r="D38" s="17"/>
      <c r="E38" s="16"/>
      <c r="F38" s="18" t="e">
        <f t="shared" si="0"/>
        <v>#DIV/0!</v>
      </c>
      <c r="G38" s="6"/>
      <c r="H38" s="6"/>
      <c r="I38" s="6"/>
      <c r="J38" s="6"/>
    </row>
    <row r="39" spans="1:10" ht="15.75" thickBot="1" x14ac:dyDescent="0.3">
      <c r="A39" s="22"/>
      <c r="B39" s="22"/>
      <c r="C39" s="22"/>
      <c r="D39" s="22"/>
      <c r="E39" s="22"/>
    </row>
    <row r="40" spans="1:10" ht="15.75" thickTop="1" x14ac:dyDescent="0.25">
      <c r="A40" s="24" t="s">
        <v>82</v>
      </c>
      <c r="B40" s="24"/>
      <c r="C40" s="25">
        <f>COUNTIF(D4:D38,"&gt;0")</f>
        <v>0</v>
      </c>
      <c r="D40" s="20">
        <f>SUM(D4:D38)</f>
        <v>0</v>
      </c>
      <c r="E40" s="21">
        <f>SUM(E4:E38)</f>
        <v>0</v>
      </c>
    </row>
  </sheetData>
  <mergeCells count="17">
    <mergeCell ref="A4:A7"/>
    <mergeCell ref="A9:A15"/>
    <mergeCell ref="A17:A23"/>
    <mergeCell ref="A25:A31"/>
    <mergeCell ref="A33:A38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8">
    <cfRule type="containsErrors" dxfId="7" priority="1">
      <formula>ISERROR(C4)</formula>
    </cfRule>
  </conditionalFormatting>
  <hyperlinks>
    <hyperlink ref="L1" location="'2025 Gesamtstatistik'!A1" display="Zur Übersicht" xr:uid="{F2286135-6E6A-4043-A238-E743C6FCE8F9}"/>
    <hyperlink ref="A1" r:id="rId1" display="https://your-run.com/?utm_source=Lauftagebuch_excel&amp;utm_medium=Download&amp;utm_campaign=link" xr:uid="{5A079EAF-EF4A-4692-B00F-BE673C5E6480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64EA-3864-4951-A2D6-E9F5EE2D7A08}">
  <dimension ref="A1:L40"/>
  <sheetViews>
    <sheetView workbookViewId="0">
      <pane ySplit="3" topLeftCell="A4" activePane="bottomLeft" state="frozen"/>
      <selection pane="bottomLeft" activeCell="C4" sqref="C4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94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34.5" x14ac:dyDescent="0.25">
      <c r="A4" s="61" t="s">
        <v>38</v>
      </c>
      <c r="B4" s="7">
        <v>45809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x14ac:dyDescent="0.25">
      <c r="A5" s="41"/>
      <c r="B5" s="7"/>
      <c r="C5" s="8"/>
      <c r="D5" s="30"/>
      <c r="E5" s="31"/>
      <c r="F5" s="40"/>
      <c r="G5" s="8"/>
      <c r="H5" s="8"/>
      <c r="I5" s="8"/>
      <c r="J5" s="8"/>
    </row>
    <row r="6" spans="1:12" ht="20.25" customHeight="1" x14ac:dyDescent="0.25">
      <c r="A6" s="60" t="s">
        <v>39</v>
      </c>
      <c r="B6" s="7">
        <v>45810</v>
      </c>
      <c r="C6" s="6"/>
      <c r="D6" s="17"/>
      <c r="E6" s="16"/>
      <c r="F6" s="18" t="e">
        <f t="shared" ref="F6:F38" si="0">E6/D6</f>
        <v>#DIV/0!</v>
      </c>
      <c r="G6" s="6"/>
      <c r="H6" s="6"/>
      <c r="I6" s="6"/>
      <c r="J6" s="6"/>
    </row>
    <row r="7" spans="1:12" x14ac:dyDescent="0.25">
      <c r="A7" s="60"/>
      <c r="B7" s="7">
        <v>45811</v>
      </c>
      <c r="C7" s="6"/>
      <c r="D7" s="17"/>
      <c r="E7" s="16"/>
      <c r="F7" s="18" t="e">
        <f t="shared" ref="F7" si="1">E7/D7</f>
        <v>#DIV/0!</v>
      </c>
      <c r="G7" s="6"/>
      <c r="H7" s="6"/>
      <c r="I7" s="6"/>
      <c r="J7" s="6"/>
    </row>
    <row r="8" spans="1:12" ht="15" customHeight="1" x14ac:dyDescent="0.25">
      <c r="A8" s="60"/>
      <c r="B8" s="7">
        <v>45812</v>
      </c>
      <c r="C8" s="6"/>
      <c r="D8" s="17"/>
      <c r="E8" s="16"/>
      <c r="F8" s="18" t="e">
        <f t="shared" si="0"/>
        <v>#DIV/0!</v>
      </c>
      <c r="G8" s="6"/>
      <c r="H8" s="6"/>
      <c r="I8" s="6"/>
      <c r="J8" s="6"/>
    </row>
    <row r="9" spans="1:12" ht="15" customHeight="1" x14ac:dyDescent="0.25">
      <c r="A9" s="60"/>
      <c r="B9" s="7">
        <v>45813</v>
      </c>
      <c r="C9" s="6"/>
      <c r="D9" s="17"/>
      <c r="E9" s="16"/>
      <c r="F9" s="18" t="e">
        <f t="shared" si="0"/>
        <v>#DIV/0!</v>
      </c>
      <c r="G9" s="6"/>
      <c r="H9" s="6"/>
      <c r="I9" s="6"/>
      <c r="J9" s="6"/>
    </row>
    <row r="10" spans="1:12" x14ac:dyDescent="0.25">
      <c r="A10" s="60"/>
      <c r="B10" s="7">
        <v>45814</v>
      </c>
      <c r="C10" s="6"/>
      <c r="D10" s="17"/>
      <c r="E10" s="16"/>
      <c r="F10" s="18" t="e">
        <f t="shared" si="0"/>
        <v>#DIV/0!</v>
      </c>
      <c r="G10" s="6"/>
      <c r="H10" s="6"/>
      <c r="I10" s="6"/>
      <c r="J10" s="6"/>
    </row>
    <row r="11" spans="1:12" x14ac:dyDescent="0.25">
      <c r="A11" s="60"/>
      <c r="B11" s="7">
        <v>45815</v>
      </c>
      <c r="C11" s="6"/>
      <c r="D11" s="17"/>
      <c r="E11" s="16"/>
      <c r="F11" s="18" t="e">
        <f t="shared" si="0"/>
        <v>#DIV/0!</v>
      </c>
      <c r="G11" s="6"/>
      <c r="H11" s="6"/>
      <c r="I11" s="6"/>
      <c r="J11" s="6"/>
    </row>
    <row r="12" spans="1:12" x14ac:dyDescent="0.25">
      <c r="A12" s="60"/>
      <c r="B12" s="7">
        <v>45816</v>
      </c>
      <c r="C12" s="6"/>
      <c r="D12" s="17"/>
      <c r="E12" s="16"/>
      <c r="F12" s="18" t="e">
        <f t="shared" si="0"/>
        <v>#DIV/0!</v>
      </c>
      <c r="G12" s="6"/>
      <c r="H12" s="6"/>
      <c r="I12" s="6"/>
      <c r="J12" s="6"/>
    </row>
    <row r="13" spans="1:12" x14ac:dyDescent="0.25">
      <c r="A13" s="41"/>
      <c r="B13" s="7"/>
      <c r="C13" s="8"/>
      <c r="D13" s="30"/>
      <c r="E13" s="31"/>
      <c r="F13" s="40"/>
      <c r="G13" s="8"/>
      <c r="H13" s="8"/>
      <c r="I13" s="8"/>
      <c r="J13" s="8"/>
    </row>
    <row r="14" spans="1:12" ht="15" customHeight="1" x14ac:dyDescent="0.25">
      <c r="A14" s="60" t="s">
        <v>40</v>
      </c>
      <c r="B14" s="7">
        <v>45817</v>
      </c>
      <c r="C14" s="6"/>
      <c r="D14" s="17"/>
      <c r="E14" s="16"/>
      <c r="F14" s="18" t="e">
        <f t="shared" si="0"/>
        <v>#DIV/0!</v>
      </c>
      <c r="G14" s="6"/>
      <c r="H14" s="6"/>
      <c r="I14" s="6"/>
      <c r="J14" s="6"/>
    </row>
    <row r="15" spans="1:12" x14ac:dyDescent="0.25">
      <c r="A15" s="60"/>
      <c r="B15" s="7">
        <v>45818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x14ac:dyDescent="0.25">
      <c r="A16" s="60"/>
      <c r="B16" s="7">
        <v>45819</v>
      </c>
      <c r="C16" s="6"/>
      <c r="D16" s="17"/>
      <c r="E16" s="16"/>
      <c r="F16" s="18" t="e">
        <f t="shared" ref="F16" si="2">E16/D16</f>
        <v>#DIV/0!</v>
      </c>
      <c r="G16" s="6"/>
      <c r="H16" s="6"/>
      <c r="I16" s="6"/>
      <c r="J16" s="6"/>
    </row>
    <row r="17" spans="1:10" ht="15" customHeight="1" x14ac:dyDescent="0.25">
      <c r="A17" s="60"/>
      <c r="B17" s="7">
        <v>45820</v>
      </c>
      <c r="C17" s="6"/>
      <c r="D17" s="17"/>
      <c r="E17" s="16"/>
      <c r="F17" s="18" t="e">
        <f t="shared" si="0"/>
        <v>#DIV/0!</v>
      </c>
      <c r="G17" s="6"/>
      <c r="H17" s="6"/>
      <c r="I17" s="6"/>
      <c r="J17" s="6"/>
    </row>
    <row r="18" spans="1:10" ht="15" customHeight="1" x14ac:dyDescent="0.25">
      <c r="A18" s="60"/>
      <c r="B18" s="7">
        <v>45821</v>
      </c>
      <c r="C18" s="6"/>
      <c r="D18" s="17"/>
      <c r="E18" s="16"/>
      <c r="F18" s="18" t="e">
        <f t="shared" si="0"/>
        <v>#DIV/0!</v>
      </c>
      <c r="G18" s="6"/>
      <c r="H18" s="6"/>
      <c r="I18" s="6"/>
      <c r="J18" s="6"/>
    </row>
    <row r="19" spans="1:10" x14ac:dyDescent="0.25">
      <c r="A19" s="60"/>
      <c r="B19" s="7">
        <v>45822</v>
      </c>
      <c r="C19" s="6"/>
      <c r="D19" s="17"/>
      <c r="E19" s="16"/>
      <c r="F19" s="18" t="e">
        <f t="shared" si="0"/>
        <v>#DIV/0!</v>
      </c>
      <c r="G19" s="6"/>
      <c r="H19" s="6"/>
      <c r="I19" s="6"/>
      <c r="J19" s="6"/>
    </row>
    <row r="20" spans="1:10" x14ac:dyDescent="0.25">
      <c r="A20" s="60"/>
      <c r="B20" s="7">
        <v>45823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x14ac:dyDescent="0.25">
      <c r="A21" s="41"/>
      <c r="B21" s="7"/>
      <c r="C21" s="8"/>
      <c r="D21" s="30"/>
      <c r="E21" s="31"/>
      <c r="F21" s="40"/>
      <c r="G21" s="8"/>
      <c r="H21" s="8"/>
      <c r="I21" s="8"/>
      <c r="J21" s="8"/>
    </row>
    <row r="22" spans="1:10" x14ac:dyDescent="0.25">
      <c r="A22" s="56" t="s">
        <v>41</v>
      </c>
      <c r="B22" s="7">
        <v>45824</v>
      </c>
      <c r="C22" s="6"/>
      <c r="D22" s="17"/>
      <c r="E22" s="16"/>
      <c r="F22" s="18" t="e">
        <f t="shared" si="0"/>
        <v>#DIV/0!</v>
      </c>
      <c r="G22" s="6"/>
      <c r="H22" s="6"/>
      <c r="I22" s="6"/>
      <c r="J22" s="6"/>
    </row>
    <row r="23" spans="1:10" ht="15" customHeight="1" x14ac:dyDescent="0.25">
      <c r="A23" s="56"/>
      <c r="B23" s="7">
        <v>45825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x14ac:dyDescent="0.25">
      <c r="A24" s="56"/>
      <c r="B24" s="7">
        <v>45826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x14ac:dyDescent="0.25">
      <c r="A25" s="56"/>
      <c r="B25" s="7">
        <v>45827</v>
      </c>
      <c r="C25" s="6"/>
      <c r="D25" s="17"/>
      <c r="E25" s="16"/>
      <c r="F25" s="18" t="e">
        <f t="shared" ref="F25" si="3">E25/D25</f>
        <v>#DIV/0!</v>
      </c>
      <c r="G25" s="6"/>
      <c r="H25" s="6"/>
      <c r="I25" s="6"/>
      <c r="J25" s="6"/>
    </row>
    <row r="26" spans="1:10" ht="15" customHeight="1" x14ac:dyDescent="0.25">
      <c r="A26" s="56"/>
      <c r="B26" s="7">
        <v>45828</v>
      </c>
      <c r="C26" s="6"/>
      <c r="D26" s="17"/>
      <c r="E26" s="16"/>
      <c r="F26" s="18" t="e">
        <f t="shared" si="0"/>
        <v>#DIV/0!</v>
      </c>
      <c r="G26" s="6"/>
      <c r="H26" s="6"/>
      <c r="I26" s="6"/>
      <c r="J26" s="6"/>
    </row>
    <row r="27" spans="1:10" ht="15" customHeight="1" x14ac:dyDescent="0.25">
      <c r="A27" s="56"/>
      <c r="B27" s="7">
        <v>45829</v>
      </c>
      <c r="C27" s="6"/>
      <c r="D27" s="17"/>
      <c r="E27" s="16"/>
      <c r="F27" s="18" t="e">
        <f t="shared" si="0"/>
        <v>#DIV/0!</v>
      </c>
      <c r="G27" s="6"/>
      <c r="H27" s="6"/>
      <c r="I27" s="6"/>
      <c r="J27" s="6"/>
    </row>
    <row r="28" spans="1:10" x14ac:dyDescent="0.25">
      <c r="A28" s="56"/>
      <c r="B28" s="7">
        <v>45830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x14ac:dyDescent="0.25">
      <c r="A29" s="39"/>
      <c r="B29" s="7"/>
      <c r="C29" s="8"/>
      <c r="D29" s="30"/>
      <c r="E29" s="31"/>
      <c r="F29" s="40"/>
      <c r="G29" s="8"/>
      <c r="H29" s="8"/>
      <c r="I29" s="8"/>
      <c r="J29" s="8"/>
    </row>
    <row r="30" spans="1:10" x14ac:dyDescent="0.25">
      <c r="A30" s="56" t="s">
        <v>42</v>
      </c>
      <c r="B30" s="7">
        <v>45831</v>
      </c>
      <c r="C30" s="6"/>
      <c r="D30" s="17"/>
      <c r="E30" s="16"/>
      <c r="F30" s="18" t="e">
        <f t="shared" si="0"/>
        <v>#DIV/0!</v>
      </c>
      <c r="G30" s="6"/>
      <c r="H30" s="6"/>
      <c r="I30" s="6"/>
      <c r="J30" s="6"/>
    </row>
    <row r="31" spans="1:10" x14ac:dyDescent="0.25">
      <c r="A31" s="56"/>
      <c r="B31" s="7">
        <v>45832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ht="15" customHeight="1" x14ac:dyDescent="0.25">
      <c r="A32" s="56"/>
      <c r="B32" s="7">
        <v>45833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x14ac:dyDescent="0.25">
      <c r="A33" s="56"/>
      <c r="B33" s="7">
        <v>45834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x14ac:dyDescent="0.25">
      <c r="A34" s="56"/>
      <c r="B34" s="7">
        <v>45835</v>
      </c>
      <c r="C34" s="6"/>
      <c r="D34" s="17"/>
      <c r="E34" s="16"/>
      <c r="F34" s="18" t="e">
        <f t="shared" ref="F34" si="4">E34/D34</f>
        <v>#DIV/0!</v>
      </c>
      <c r="G34" s="6"/>
      <c r="H34" s="6"/>
      <c r="I34" s="6"/>
      <c r="J34" s="6"/>
    </row>
    <row r="35" spans="1:10" ht="15" customHeight="1" x14ac:dyDescent="0.25">
      <c r="A35" s="56"/>
      <c r="B35" s="7">
        <v>45836</v>
      </c>
      <c r="C35" s="6"/>
      <c r="D35" s="17"/>
      <c r="E35" s="16"/>
      <c r="F35" s="18" t="e">
        <f t="shared" si="0"/>
        <v>#DIV/0!</v>
      </c>
      <c r="G35" s="6"/>
      <c r="H35" s="6"/>
      <c r="I35" s="6"/>
      <c r="J35" s="6"/>
    </row>
    <row r="36" spans="1:10" ht="15" customHeight="1" x14ac:dyDescent="0.25">
      <c r="A36" s="56"/>
      <c r="B36" s="7">
        <v>45837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ht="15" customHeight="1" x14ac:dyDescent="0.25">
      <c r="A37" s="39"/>
      <c r="B37" s="7"/>
      <c r="C37" s="8"/>
      <c r="D37" s="30"/>
      <c r="E37" s="31"/>
      <c r="F37" s="40"/>
      <c r="G37" s="8"/>
      <c r="H37" s="8"/>
      <c r="I37" s="8"/>
      <c r="J37" s="8"/>
    </row>
    <row r="38" spans="1:10" ht="34.5" x14ac:dyDescent="0.25">
      <c r="A38" s="61" t="s">
        <v>43</v>
      </c>
      <c r="B38" s="7">
        <v>45838</v>
      </c>
      <c r="C38" s="6"/>
      <c r="D38" s="17"/>
      <c r="E38" s="16"/>
      <c r="F38" s="18" t="e">
        <f t="shared" si="0"/>
        <v>#DIV/0!</v>
      </c>
      <c r="G38" s="6"/>
      <c r="H38" s="6"/>
      <c r="I38" s="6"/>
      <c r="J38" s="6"/>
    </row>
    <row r="39" spans="1:10" ht="15.75" thickBot="1" x14ac:dyDescent="0.3">
      <c r="A39" s="22"/>
      <c r="B39" s="22"/>
      <c r="C39" s="22"/>
      <c r="D39" s="22"/>
      <c r="E39" s="22"/>
    </row>
    <row r="40" spans="1:10" ht="15.75" thickTop="1" x14ac:dyDescent="0.25">
      <c r="A40" s="24" t="s">
        <v>82</v>
      </c>
      <c r="B40" s="24"/>
      <c r="C40" s="25">
        <f>COUNTIF(D4:D38,"&gt;0")</f>
        <v>0</v>
      </c>
      <c r="D40" s="20">
        <f>SUM(D4:D38)</f>
        <v>0</v>
      </c>
      <c r="E40" s="21">
        <f>SUM(E4:E38)</f>
        <v>0</v>
      </c>
    </row>
  </sheetData>
  <mergeCells count="16">
    <mergeCell ref="A6:A12"/>
    <mergeCell ref="A14:A20"/>
    <mergeCell ref="A22:A28"/>
    <mergeCell ref="A30:A36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8">
    <cfRule type="containsErrors" dxfId="6" priority="1">
      <formula>ISERROR(C4)</formula>
    </cfRule>
  </conditionalFormatting>
  <hyperlinks>
    <hyperlink ref="L1" location="'2025 Gesamtstatistik'!A1" display="Zur Übersicht" xr:uid="{CFBED19B-B61C-4992-B7CD-7C73F9AAB710}"/>
    <hyperlink ref="A1" r:id="rId1" display="https://your-run.com/?utm_source=Lauftagebuch_excel&amp;utm_medium=Download&amp;utm_campaign=link" xr:uid="{4E8E67BE-8825-4B1B-ABB1-8D0364DFE7BD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7106-AEA4-4C14-A78F-43541D985F7D}">
  <dimension ref="A1:L40"/>
  <sheetViews>
    <sheetView workbookViewId="0">
      <pane ySplit="3" topLeftCell="A4" activePane="bottomLeft" state="frozen"/>
      <selection pane="bottomLeft" activeCell="C4" sqref="C4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95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43</v>
      </c>
      <c r="B4" s="7">
        <v>45839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x14ac:dyDescent="0.25">
      <c r="A5" s="60"/>
      <c r="B5" s="7">
        <v>45840</v>
      </c>
      <c r="C5" s="6"/>
      <c r="D5" s="17"/>
      <c r="E5" s="16"/>
      <c r="F5" s="18" t="e">
        <f t="shared" ref="F5:F38" si="0">E5/D5</f>
        <v>#DIV/0!</v>
      </c>
      <c r="G5" s="6"/>
      <c r="H5" s="6"/>
      <c r="I5" s="6"/>
      <c r="J5" s="6"/>
    </row>
    <row r="6" spans="1:12" x14ac:dyDescent="0.25">
      <c r="A6" s="60"/>
      <c r="B6" s="7">
        <v>45841</v>
      </c>
      <c r="C6" s="6"/>
      <c r="D6" s="17"/>
      <c r="E6" s="16"/>
      <c r="F6" s="18" t="e">
        <f t="shared" si="0"/>
        <v>#DIV/0!</v>
      </c>
      <c r="G6" s="6"/>
      <c r="H6" s="6"/>
      <c r="I6" s="6"/>
      <c r="J6" s="6"/>
    </row>
    <row r="7" spans="1:12" ht="15" customHeight="1" x14ac:dyDescent="0.25">
      <c r="A7" s="60"/>
      <c r="B7" s="7">
        <v>45842</v>
      </c>
      <c r="C7" s="6"/>
      <c r="D7" s="17"/>
      <c r="E7" s="16"/>
      <c r="F7" s="18" t="e">
        <f t="shared" si="0"/>
        <v>#DIV/0!</v>
      </c>
      <c r="G7" s="6"/>
      <c r="H7" s="6"/>
      <c r="I7" s="6"/>
      <c r="J7" s="6"/>
    </row>
    <row r="8" spans="1:12" x14ac:dyDescent="0.25">
      <c r="A8" s="60"/>
      <c r="B8" s="7">
        <v>45843</v>
      </c>
      <c r="C8" s="6"/>
      <c r="D8" s="17"/>
      <c r="E8" s="16"/>
      <c r="F8" s="18" t="e">
        <f t="shared" si="0"/>
        <v>#DIV/0!</v>
      </c>
      <c r="G8" s="6"/>
      <c r="H8" s="6"/>
      <c r="I8" s="6"/>
      <c r="J8" s="6"/>
    </row>
    <row r="9" spans="1:12" ht="15" customHeight="1" x14ac:dyDescent="0.25">
      <c r="A9" s="60"/>
      <c r="B9" s="7">
        <v>45844</v>
      </c>
      <c r="C9" s="6"/>
      <c r="D9" s="17"/>
      <c r="E9" s="16"/>
      <c r="F9" s="18" t="e">
        <f t="shared" si="0"/>
        <v>#DIV/0!</v>
      </c>
      <c r="G9" s="6"/>
      <c r="H9" s="6"/>
      <c r="I9" s="6"/>
      <c r="J9" s="6"/>
    </row>
    <row r="10" spans="1:12" ht="15" customHeight="1" x14ac:dyDescent="0.25">
      <c r="A10" s="41"/>
      <c r="B10" s="7"/>
      <c r="C10" s="8"/>
      <c r="D10" s="30"/>
      <c r="E10" s="31"/>
      <c r="F10" s="40"/>
      <c r="G10" s="8"/>
      <c r="H10" s="8"/>
      <c r="I10" s="8"/>
      <c r="J10" s="8"/>
    </row>
    <row r="11" spans="1:12" x14ac:dyDescent="0.25">
      <c r="A11" s="60" t="s">
        <v>44</v>
      </c>
      <c r="B11" s="7">
        <v>45845</v>
      </c>
      <c r="C11" s="6"/>
      <c r="D11" s="17"/>
      <c r="E11" s="16"/>
      <c r="F11" s="18" t="e">
        <f t="shared" si="0"/>
        <v>#DIV/0!</v>
      </c>
      <c r="G11" s="6"/>
      <c r="H11" s="6"/>
      <c r="I11" s="6"/>
      <c r="J11" s="6"/>
    </row>
    <row r="12" spans="1:12" x14ac:dyDescent="0.25">
      <c r="A12" s="60"/>
      <c r="B12" s="7">
        <v>45846</v>
      </c>
      <c r="C12" s="6"/>
      <c r="D12" s="17"/>
      <c r="E12" s="16"/>
      <c r="F12" s="18" t="e">
        <f t="shared" ref="F12" si="1">E12/D12</f>
        <v>#DIV/0!</v>
      </c>
      <c r="G12" s="6"/>
      <c r="H12" s="6"/>
      <c r="I12" s="6"/>
      <c r="J12" s="6"/>
    </row>
    <row r="13" spans="1:12" ht="15" customHeight="1" x14ac:dyDescent="0.25">
      <c r="A13" s="60"/>
      <c r="B13" s="7">
        <v>45847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x14ac:dyDescent="0.25">
      <c r="A14" s="60"/>
      <c r="B14" s="7">
        <v>45848</v>
      </c>
      <c r="C14" s="6"/>
      <c r="D14" s="17"/>
      <c r="E14" s="16"/>
      <c r="F14" s="18" t="e">
        <f t="shared" si="0"/>
        <v>#DIV/0!</v>
      </c>
      <c r="G14" s="6"/>
      <c r="H14" s="6"/>
      <c r="I14" s="6"/>
      <c r="J14" s="6"/>
    </row>
    <row r="15" spans="1:12" x14ac:dyDescent="0.25">
      <c r="A15" s="60"/>
      <c r="B15" s="7">
        <v>45849</v>
      </c>
      <c r="C15" s="6"/>
      <c r="D15" s="17"/>
      <c r="E15" s="16"/>
      <c r="F15" s="18" t="e">
        <f t="shared" si="0"/>
        <v>#DIV/0!</v>
      </c>
      <c r="G15" s="6"/>
      <c r="H15" s="6"/>
      <c r="I15" s="6"/>
      <c r="J15" s="6"/>
    </row>
    <row r="16" spans="1:12" ht="15" customHeight="1" x14ac:dyDescent="0.25">
      <c r="A16" s="60"/>
      <c r="B16" s="7">
        <v>45850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x14ac:dyDescent="0.25">
      <c r="A17" s="60"/>
      <c r="B17" s="7">
        <v>45851</v>
      </c>
      <c r="C17" s="6"/>
      <c r="D17" s="17"/>
      <c r="E17" s="16"/>
      <c r="F17" s="18" t="e">
        <f t="shared" si="0"/>
        <v>#DIV/0!</v>
      </c>
      <c r="G17" s="6"/>
      <c r="H17" s="6"/>
      <c r="I17" s="6"/>
      <c r="J17" s="6"/>
    </row>
    <row r="18" spans="1:10" x14ac:dyDescent="0.25">
      <c r="A18" s="38"/>
      <c r="B18" s="7"/>
      <c r="C18" s="8"/>
      <c r="D18" s="30"/>
      <c r="E18" s="31"/>
      <c r="F18" s="40"/>
      <c r="G18" s="8"/>
      <c r="H18" s="8"/>
      <c r="I18" s="8"/>
      <c r="J18" s="8"/>
    </row>
    <row r="19" spans="1:10" ht="15" customHeight="1" x14ac:dyDescent="0.25">
      <c r="A19" s="56" t="s">
        <v>45</v>
      </c>
      <c r="B19" s="7">
        <v>45852</v>
      </c>
      <c r="C19" s="6"/>
      <c r="D19" s="17"/>
      <c r="E19" s="16"/>
      <c r="F19" s="18" t="e">
        <f t="shared" si="0"/>
        <v>#DIV/0!</v>
      </c>
      <c r="G19" s="6"/>
      <c r="H19" s="6"/>
      <c r="I19" s="6"/>
      <c r="J19" s="6"/>
    </row>
    <row r="20" spans="1:10" x14ac:dyDescent="0.25">
      <c r="A20" s="56"/>
      <c r="B20" s="7">
        <v>45853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x14ac:dyDescent="0.25">
      <c r="A21" s="56"/>
      <c r="B21" s="7">
        <v>45854</v>
      </c>
      <c r="C21" s="6"/>
      <c r="D21" s="17"/>
      <c r="E21" s="16"/>
      <c r="F21" s="18" t="e">
        <f t="shared" ref="F21" si="2">E21/D21</f>
        <v>#DIV/0!</v>
      </c>
      <c r="G21" s="6"/>
      <c r="H21" s="6"/>
      <c r="I21" s="6"/>
      <c r="J21" s="6"/>
    </row>
    <row r="22" spans="1:10" ht="15" customHeight="1" x14ac:dyDescent="0.25">
      <c r="A22" s="56"/>
      <c r="B22" s="7">
        <v>45855</v>
      </c>
      <c r="C22" s="6"/>
      <c r="D22" s="17"/>
      <c r="E22" s="16"/>
      <c r="F22" s="18" t="e">
        <f t="shared" si="0"/>
        <v>#DIV/0!</v>
      </c>
      <c r="G22" s="6"/>
      <c r="H22" s="6"/>
      <c r="I22" s="6"/>
      <c r="J22" s="6"/>
    </row>
    <row r="23" spans="1:10" x14ac:dyDescent="0.25">
      <c r="A23" s="56"/>
      <c r="B23" s="7">
        <v>45856</v>
      </c>
      <c r="C23" s="6"/>
      <c r="D23" s="17"/>
      <c r="E23" s="16"/>
      <c r="F23" s="18" t="e">
        <f t="shared" si="0"/>
        <v>#DIV/0!</v>
      </c>
      <c r="G23" s="6"/>
      <c r="H23" s="6"/>
      <c r="I23" s="6"/>
      <c r="J23" s="6"/>
    </row>
    <row r="24" spans="1:10" x14ac:dyDescent="0.25">
      <c r="A24" s="56"/>
      <c r="B24" s="7">
        <v>45857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ht="15" customHeight="1" x14ac:dyDescent="0.25">
      <c r="A25" s="56"/>
      <c r="B25" s="7">
        <v>45858</v>
      </c>
      <c r="C25" s="6"/>
      <c r="D25" s="17"/>
      <c r="E25" s="16"/>
      <c r="F25" s="18" t="e">
        <f t="shared" si="0"/>
        <v>#DIV/0!</v>
      </c>
      <c r="G25" s="6"/>
      <c r="H25" s="6"/>
      <c r="I25" s="6"/>
      <c r="J25" s="6"/>
    </row>
    <row r="26" spans="1:10" ht="15" customHeight="1" x14ac:dyDescent="0.25">
      <c r="A26" s="39"/>
      <c r="B26" s="7"/>
      <c r="C26" s="8"/>
      <c r="D26" s="30"/>
      <c r="E26" s="31"/>
      <c r="F26" s="40"/>
      <c r="G26" s="8"/>
      <c r="H26" s="8"/>
      <c r="I26" s="8"/>
      <c r="J26" s="8"/>
    </row>
    <row r="27" spans="1:10" x14ac:dyDescent="0.25">
      <c r="A27" s="56" t="s">
        <v>46</v>
      </c>
      <c r="B27" s="7">
        <v>45859</v>
      </c>
      <c r="C27" s="6"/>
      <c r="D27" s="17"/>
      <c r="E27" s="16"/>
      <c r="F27" s="18" t="e">
        <f t="shared" si="0"/>
        <v>#DIV/0!</v>
      </c>
      <c r="G27" s="6"/>
      <c r="H27" s="6"/>
      <c r="I27" s="6"/>
      <c r="J27" s="6"/>
    </row>
    <row r="28" spans="1:10" ht="15" customHeight="1" x14ac:dyDescent="0.25">
      <c r="A28" s="56"/>
      <c r="B28" s="7">
        <v>45860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x14ac:dyDescent="0.25">
      <c r="A29" s="56"/>
      <c r="B29" s="7">
        <v>45861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x14ac:dyDescent="0.25">
      <c r="A30" s="56"/>
      <c r="B30" s="7">
        <v>45862</v>
      </c>
      <c r="C30" s="6"/>
      <c r="D30" s="17"/>
      <c r="E30" s="16"/>
      <c r="F30" s="18" t="e">
        <f t="shared" ref="F30" si="3">E30/D30</f>
        <v>#DIV/0!</v>
      </c>
      <c r="G30" s="6"/>
      <c r="H30" s="6"/>
      <c r="I30" s="6"/>
      <c r="J30" s="6"/>
    </row>
    <row r="31" spans="1:10" ht="15" customHeight="1" x14ac:dyDescent="0.25">
      <c r="A31" s="56"/>
      <c r="B31" s="7">
        <v>45863</v>
      </c>
      <c r="C31" s="6"/>
      <c r="D31" s="17"/>
      <c r="E31" s="16"/>
      <c r="F31" s="18" t="e">
        <f t="shared" si="0"/>
        <v>#DIV/0!</v>
      </c>
      <c r="G31" s="6"/>
      <c r="H31" s="6"/>
      <c r="I31" s="6"/>
      <c r="J31" s="6"/>
    </row>
    <row r="32" spans="1:10" x14ac:dyDescent="0.25">
      <c r="A32" s="56"/>
      <c r="B32" s="7">
        <v>45864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x14ac:dyDescent="0.25">
      <c r="A33" s="56"/>
      <c r="B33" s="7">
        <v>45865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x14ac:dyDescent="0.25">
      <c r="A34" s="39"/>
      <c r="B34" s="7"/>
      <c r="C34" s="8"/>
      <c r="D34" s="30"/>
      <c r="E34" s="31"/>
      <c r="F34" s="40"/>
      <c r="G34" s="8"/>
      <c r="H34" s="8"/>
      <c r="I34" s="8"/>
      <c r="J34" s="8"/>
    </row>
    <row r="35" spans="1:10" ht="15" customHeight="1" x14ac:dyDescent="0.25">
      <c r="A35" s="56" t="s">
        <v>47</v>
      </c>
      <c r="B35" s="7">
        <v>45866</v>
      </c>
      <c r="C35" s="6"/>
      <c r="D35" s="17"/>
      <c r="E35" s="16"/>
      <c r="F35" s="18" t="e">
        <f t="shared" si="0"/>
        <v>#DIV/0!</v>
      </c>
      <c r="G35" s="6"/>
      <c r="H35" s="6"/>
      <c r="I35" s="6"/>
      <c r="J35" s="6"/>
    </row>
    <row r="36" spans="1:10" x14ac:dyDescent="0.25">
      <c r="A36" s="56"/>
      <c r="B36" s="7">
        <v>45867</v>
      </c>
      <c r="C36" s="6"/>
      <c r="D36" s="17"/>
      <c r="E36" s="16"/>
      <c r="F36" s="18" t="e">
        <f t="shared" si="0"/>
        <v>#DIV/0!</v>
      </c>
      <c r="G36" s="6"/>
      <c r="H36" s="6"/>
      <c r="I36" s="6"/>
      <c r="J36" s="6"/>
    </row>
    <row r="37" spans="1:10" ht="15" customHeight="1" x14ac:dyDescent="0.25">
      <c r="A37" s="56"/>
      <c r="B37" s="7">
        <v>45868</v>
      </c>
      <c r="C37" s="6"/>
      <c r="D37" s="17"/>
      <c r="E37" s="16"/>
      <c r="F37" s="18" t="e">
        <f t="shared" si="0"/>
        <v>#DIV/0!</v>
      </c>
      <c r="G37" s="6"/>
      <c r="H37" s="6"/>
      <c r="I37" s="6"/>
      <c r="J37" s="6"/>
    </row>
    <row r="38" spans="1:10" x14ac:dyDescent="0.25">
      <c r="A38" s="57"/>
      <c r="B38" s="7">
        <v>45869</v>
      </c>
      <c r="C38" s="6"/>
      <c r="D38" s="17"/>
      <c r="E38" s="16"/>
      <c r="F38" s="18" t="e">
        <f t="shared" si="0"/>
        <v>#DIV/0!</v>
      </c>
      <c r="G38" s="6"/>
      <c r="H38" s="6"/>
      <c r="I38" s="6"/>
      <c r="J38" s="6"/>
    </row>
    <row r="39" spans="1:10" ht="15.75" thickBot="1" x14ac:dyDescent="0.3">
      <c r="A39" s="22"/>
      <c r="B39" s="22"/>
      <c r="C39" s="22"/>
      <c r="D39" s="22"/>
      <c r="E39" s="22"/>
    </row>
    <row r="40" spans="1:10" ht="15.75" thickTop="1" x14ac:dyDescent="0.25">
      <c r="A40" s="24" t="s">
        <v>82</v>
      </c>
      <c r="B40" s="24"/>
      <c r="C40" s="25">
        <f>COUNTIF(D4:D38,"&gt;0")</f>
        <v>0</v>
      </c>
      <c r="D40" s="20">
        <f>SUM(D4:D38)</f>
        <v>0</v>
      </c>
      <c r="E40" s="21">
        <f>SUM(E4:E38)</f>
        <v>0</v>
      </c>
    </row>
  </sheetData>
  <mergeCells count="17">
    <mergeCell ref="A4:A9"/>
    <mergeCell ref="A11:A17"/>
    <mergeCell ref="A19:A25"/>
    <mergeCell ref="A27:A33"/>
    <mergeCell ref="A35:A38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8">
    <cfRule type="containsErrors" dxfId="5" priority="1">
      <formula>ISERROR(C4)</formula>
    </cfRule>
  </conditionalFormatting>
  <hyperlinks>
    <hyperlink ref="L1" location="'2025 Gesamtstatistik'!A1" display="Zur Übersicht" xr:uid="{0BC4F8A0-577E-454A-9BBB-8120F34CEDFF}"/>
    <hyperlink ref="A1" r:id="rId1" display="https://your-run.com/?utm_source=Lauftagebuch_excel&amp;utm_medium=Download&amp;utm_campaign=link" xr:uid="{E4DA5FCB-D6FD-463A-B7B0-A36BD27DD489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19CB-1EA8-48CE-BDDE-A1C9167A0E5E}">
  <dimension ref="A1:L40"/>
  <sheetViews>
    <sheetView workbookViewId="0">
      <pane ySplit="3" topLeftCell="A4" activePane="bottomLeft" state="frozen"/>
      <selection pane="bottomLeft" activeCell="C4" sqref="C4"/>
    </sheetView>
  </sheetViews>
  <sheetFormatPr baseColWidth="10" defaultRowHeight="15" x14ac:dyDescent="0.25"/>
  <cols>
    <col min="1" max="1" width="4.28515625" customWidth="1"/>
    <col min="2" max="2" width="29" customWidth="1"/>
    <col min="3" max="3" width="19.5703125" bestFit="1" customWidth="1"/>
    <col min="4" max="4" width="16.28515625" customWidth="1"/>
    <col min="5" max="5" width="15.5703125" customWidth="1"/>
    <col min="6" max="6" width="17" customWidth="1"/>
    <col min="7" max="7" width="9.7109375" customWidth="1"/>
    <col min="8" max="8" width="14.28515625" customWidth="1"/>
    <col min="9" max="9" width="19.140625" bestFit="1" customWidth="1"/>
    <col min="10" max="10" width="22.28515625" bestFit="1" customWidth="1"/>
  </cols>
  <sheetData>
    <row r="1" spans="1:12" ht="75" customHeight="1" x14ac:dyDescent="0.25">
      <c r="A1" s="58" t="s">
        <v>15</v>
      </c>
      <c r="B1" s="58"/>
      <c r="C1" s="54" t="s">
        <v>87</v>
      </c>
      <c r="D1" s="54"/>
      <c r="E1" s="54"/>
      <c r="F1" s="54"/>
      <c r="G1" s="54"/>
      <c r="H1" s="54"/>
      <c r="I1" s="54"/>
      <c r="J1" s="54"/>
      <c r="L1" s="36" t="s">
        <v>12</v>
      </c>
    </row>
    <row r="2" spans="1:12" x14ac:dyDescent="0.25">
      <c r="A2" s="42"/>
      <c r="B2" s="42" t="s">
        <v>70</v>
      </c>
      <c r="C2" s="42" t="s">
        <v>86</v>
      </c>
      <c r="D2" s="42" t="s">
        <v>76</v>
      </c>
      <c r="E2" s="42" t="s">
        <v>85</v>
      </c>
      <c r="F2" s="42" t="s">
        <v>77</v>
      </c>
      <c r="G2" s="42" t="s">
        <v>73</v>
      </c>
      <c r="H2" s="42" t="s">
        <v>71</v>
      </c>
      <c r="I2" s="42" t="s">
        <v>75</v>
      </c>
      <c r="J2" s="42" t="s">
        <v>74</v>
      </c>
    </row>
    <row r="3" spans="1:1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2" ht="15" customHeight="1" x14ac:dyDescent="0.25">
      <c r="A4" s="55" t="s">
        <v>47</v>
      </c>
      <c r="B4" s="7">
        <v>45870</v>
      </c>
      <c r="C4" s="6"/>
      <c r="D4" s="17"/>
      <c r="E4" s="16"/>
      <c r="F4" s="18" t="e">
        <f>E4/D4</f>
        <v>#DIV/0!</v>
      </c>
      <c r="G4" s="19"/>
      <c r="H4" s="6"/>
      <c r="I4" s="6"/>
      <c r="J4" s="6"/>
    </row>
    <row r="5" spans="1:12" x14ac:dyDescent="0.25">
      <c r="A5" s="60"/>
      <c r="B5" s="7">
        <v>45871</v>
      </c>
      <c r="C5" s="6"/>
      <c r="D5" s="17"/>
      <c r="E5" s="16"/>
      <c r="F5" s="18" t="e">
        <f t="shared" ref="F5:F38" si="0">E5/D5</f>
        <v>#DIV/0!</v>
      </c>
      <c r="G5" s="6"/>
      <c r="H5" s="6"/>
      <c r="I5" s="6"/>
      <c r="J5" s="6"/>
    </row>
    <row r="6" spans="1:12" x14ac:dyDescent="0.25">
      <c r="A6" s="60"/>
      <c r="B6" s="7">
        <v>45872</v>
      </c>
      <c r="C6" s="6"/>
      <c r="D6" s="17"/>
      <c r="E6" s="16"/>
      <c r="F6" s="18" t="e">
        <f t="shared" si="0"/>
        <v>#DIV/0!</v>
      </c>
      <c r="G6" s="6"/>
      <c r="H6" s="6"/>
      <c r="I6" s="6"/>
      <c r="J6" s="6"/>
    </row>
    <row r="7" spans="1:12" x14ac:dyDescent="0.25">
      <c r="A7" s="41"/>
      <c r="B7" s="7"/>
      <c r="C7" s="8"/>
      <c r="D7" s="30"/>
      <c r="E7" s="31"/>
      <c r="F7" s="40"/>
      <c r="G7" s="8"/>
      <c r="H7" s="8"/>
      <c r="I7" s="8"/>
      <c r="J7" s="8"/>
    </row>
    <row r="8" spans="1:12" ht="15" customHeight="1" x14ac:dyDescent="0.25">
      <c r="A8" s="60" t="s">
        <v>48</v>
      </c>
      <c r="B8" s="7">
        <v>45873</v>
      </c>
      <c r="C8" s="6"/>
      <c r="D8" s="17"/>
      <c r="E8" s="16"/>
      <c r="F8" s="18" t="e">
        <f t="shared" si="0"/>
        <v>#DIV/0!</v>
      </c>
      <c r="G8" s="6"/>
      <c r="H8" s="6"/>
      <c r="I8" s="6"/>
      <c r="J8" s="6"/>
    </row>
    <row r="9" spans="1:12" ht="15" customHeight="1" x14ac:dyDescent="0.25">
      <c r="A9" s="60"/>
      <c r="B9" s="7">
        <v>45874</v>
      </c>
      <c r="C9" s="6"/>
      <c r="D9" s="17"/>
      <c r="E9" s="16"/>
      <c r="F9" s="18" t="e">
        <f t="shared" ref="F9" si="1">E9/D9</f>
        <v>#DIV/0!</v>
      </c>
      <c r="G9" s="6"/>
      <c r="H9" s="6"/>
      <c r="I9" s="6"/>
      <c r="J9" s="6"/>
    </row>
    <row r="10" spans="1:12" ht="15" customHeight="1" x14ac:dyDescent="0.25">
      <c r="A10" s="60"/>
      <c r="B10" s="7">
        <v>45875</v>
      </c>
      <c r="C10" s="6"/>
      <c r="D10" s="17"/>
      <c r="E10" s="16"/>
      <c r="F10" s="18" t="e">
        <f t="shared" si="0"/>
        <v>#DIV/0!</v>
      </c>
      <c r="G10" s="6"/>
      <c r="H10" s="6"/>
      <c r="I10" s="6"/>
      <c r="J10" s="6"/>
    </row>
    <row r="11" spans="1:12" ht="15" customHeight="1" x14ac:dyDescent="0.25">
      <c r="A11" s="60"/>
      <c r="B11" s="7">
        <v>45876</v>
      </c>
      <c r="C11" s="6"/>
      <c r="D11" s="17"/>
      <c r="E11" s="16"/>
      <c r="F11" s="18" t="e">
        <f t="shared" si="0"/>
        <v>#DIV/0!</v>
      </c>
      <c r="G11" s="6"/>
      <c r="H11" s="6"/>
      <c r="I11" s="6"/>
      <c r="J11" s="6"/>
    </row>
    <row r="12" spans="1:12" x14ac:dyDescent="0.25">
      <c r="A12" s="60"/>
      <c r="B12" s="7">
        <v>45877</v>
      </c>
      <c r="C12" s="6"/>
      <c r="D12" s="17"/>
      <c r="E12" s="16"/>
      <c r="F12" s="18" t="e">
        <f t="shared" si="0"/>
        <v>#DIV/0!</v>
      </c>
      <c r="G12" s="6"/>
      <c r="H12" s="6"/>
      <c r="I12" s="6"/>
      <c r="J12" s="6"/>
    </row>
    <row r="13" spans="1:12" ht="15" customHeight="1" x14ac:dyDescent="0.25">
      <c r="A13" s="60"/>
      <c r="B13" s="7">
        <v>45878</v>
      </c>
      <c r="C13" s="6"/>
      <c r="D13" s="17"/>
      <c r="E13" s="16"/>
      <c r="F13" s="18" t="e">
        <f t="shared" si="0"/>
        <v>#DIV/0!</v>
      </c>
      <c r="G13" s="6"/>
      <c r="H13" s="6"/>
      <c r="I13" s="6"/>
      <c r="J13" s="6"/>
    </row>
    <row r="14" spans="1:12" x14ac:dyDescent="0.25">
      <c r="A14" s="60"/>
      <c r="B14" s="7">
        <v>45879</v>
      </c>
      <c r="C14" s="6"/>
      <c r="D14" s="17"/>
      <c r="E14" s="16"/>
      <c r="F14" s="18" t="e">
        <f t="shared" si="0"/>
        <v>#DIV/0!</v>
      </c>
      <c r="G14" s="6"/>
      <c r="H14" s="6"/>
      <c r="I14" s="6"/>
      <c r="J14" s="6"/>
    </row>
    <row r="15" spans="1:12" x14ac:dyDescent="0.25">
      <c r="A15" s="41"/>
      <c r="B15" s="7"/>
      <c r="C15" s="8"/>
      <c r="D15" s="30"/>
      <c r="E15" s="31"/>
      <c r="F15" s="40"/>
      <c r="G15" s="8"/>
      <c r="H15" s="8"/>
      <c r="I15" s="8"/>
      <c r="J15" s="8"/>
    </row>
    <row r="16" spans="1:12" x14ac:dyDescent="0.25">
      <c r="A16" s="56" t="s">
        <v>49</v>
      </c>
      <c r="B16" s="7">
        <v>45880</v>
      </c>
      <c r="C16" s="6"/>
      <c r="D16" s="17"/>
      <c r="E16" s="16"/>
      <c r="F16" s="18" t="e">
        <f t="shared" si="0"/>
        <v>#DIV/0!</v>
      </c>
      <c r="G16" s="6"/>
      <c r="H16" s="6"/>
      <c r="I16" s="6"/>
      <c r="J16" s="6"/>
    </row>
    <row r="17" spans="1:10" ht="15" customHeight="1" x14ac:dyDescent="0.25">
      <c r="A17" s="56"/>
      <c r="B17" s="7">
        <v>45881</v>
      </c>
      <c r="C17" s="6"/>
      <c r="D17" s="17"/>
      <c r="E17" s="16"/>
      <c r="F17" s="18" t="e">
        <f t="shared" si="0"/>
        <v>#DIV/0!</v>
      </c>
      <c r="G17" s="6"/>
      <c r="H17" s="6"/>
      <c r="I17" s="6"/>
      <c r="J17" s="6"/>
    </row>
    <row r="18" spans="1:10" ht="15" customHeight="1" x14ac:dyDescent="0.25">
      <c r="A18" s="56"/>
      <c r="B18" s="7">
        <v>45882</v>
      </c>
      <c r="C18" s="6"/>
      <c r="D18" s="17"/>
      <c r="E18" s="16"/>
      <c r="F18" s="18" t="e">
        <f t="shared" ref="F18" si="2">E18/D18</f>
        <v>#DIV/0!</v>
      </c>
      <c r="G18" s="6"/>
      <c r="H18" s="6"/>
      <c r="I18" s="6"/>
      <c r="J18" s="6"/>
    </row>
    <row r="19" spans="1:10" ht="15" customHeight="1" x14ac:dyDescent="0.25">
      <c r="A19" s="56"/>
      <c r="B19" s="7">
        <v>45883</v>
      </c>
      <c r="C19" s="6"/>
      <c r="D19" s="17"/>
      <c r="E19" s="16"/>
      <c r="F19" s="18" t="e">
        <f t="shared" si="0"/>
        <v>#DIV/0!</v>
      </c>
      <c r="G19" s="6"/>
      <c r="H19" s="6"/>
      <c r="I19" s="6"/>
      <c r="J19" s="6"/>
    </row>
    <row r="20" spans="1:10" ht="15" customHeight="1" x14ac:dyDescent="0.25">
      <c r="A20" s="56"/>
      <c r="B20" s="7">
        <v>45884</v>
      </c>
      <c r="C20" s="6"/>
      <c r="D20" s="17"/>
      <c r="E20" s="16"/>
      <c r="F20" s="18" t="e">
        <f t="shared" si="0"/>
        <v>#DIV/0!</v>
      </c>
      <c r="G20" s="6"/>
      <c r="H20" s="6"/>
      <c r="I20" s="6"/>
      <c r="J20" s="6"/>
    </row>
    <row r="21" spans="1:10" x14ac:dyDescent="0.25">
      <c r="A21" s="56"/>
      <c r="B21" s="7">
        <v>45885</v>
      </c>
      <c r="C21" s="6"/>
      <c r="D21" s="17"/>
      <c r="E21" s="16"/>
      <c r="F21" s="18" t="e">
        <f t="shared" si="0"/>
        <v>#DIV/0!</v>
      </c>
      <c r="G21" s="6"/>
      <c r="H21" s="6"/>
      <c r="I21" s="6"/>
      <c r="J21" s="6"/>
    </row>
    <row r="22" spans="1:10" ht="15" customHeight="1" x14ac:dyDescent="0.25">
      <c r="A22" s="56"/>
      <c r="B22" s="7">
        <v>45886</v>
      </c>
      <c r="C22" s="6"/>
      <c r="D22" s="17"/>
      <c r="E22" s="16"/>
      <c r="F22" s="18" t="e">
        <f t="shared" si="0"/>
        <v>#DIV/0!</v>
      </c>
      <c r="G22" s="6"/>
      <c r="H22" s="6"/>
      <c r="I22" s="6"/>
      <c r="J22" s="6"/>
    </row>
    <row r="23" spans="1:10" ht="15" customHeight="1" x14ac:dyDescent="0.25">
      <c r="A23" s="39"/>
      <c r="B23" s="7"/>
      <c r="C23" s="8"/>
      <c r="D23" s="30"/>
      <c r="E23" s="31"/>
      <c r="F23" s="40"/>
      <c r="G23" s="8"/>
      <c r="H23" s="8"/>
      <c r="I23" s="8"/>
      <c r="J23" s="8"/>
    </row>
    <row r="24" spans="1:10" x14ac:dyDescent="0.25">
      <c r="A24" s="56" t="s">
        <v>50</v>
      </c>
      <c r="B24" s="7">
        <v>45887</v>
      </c>
      <c r="C24" s="6"/>
      <c r="D24" s="17"/>
      <c r="E24" s="16"/>
      <c r="F24" s="18" t="e">
        <f t="shared" si="0"/>
        <v>#DIV/0!</v>
      </c>
      <c r="G24" s="6"/>
      <c r="H24" s="6"/>
      <c r="I24" s="6"/>
      <c r="J24" s="6"/>
    </row>
    <row r="25" spans="1:10" x14ac:dyDescent="0.25">
      <c r="A25" s="56"/>
      <c r="B25" s="7">
        <v>45888</v>
      </c>
      <c r="C25" s="6"/>
      <c r="D25" s="17"/>
      <c r="E25" s="16"/>
      <c r="F25" s="18" t="e">
        <f t="shared" si="0"/>
        <v>#DIV/0!</v>
      </c>
      <c r="G25" s="6"/>
      <c r="H25" s="6"/>
      <c r="I25" s="6"/>
      <c r="J25" s="6"/>
    </row>
    <row r="26" spans="1:10" ht="15" customHeight="1" x14ac:dyDescent="0.25">
      <c r="A26" s="56"/>
      <c r="B26" s="7">
        <v>45889</v>
      </c>
      <c r="C26" s="6"/>
      <c r="D26" s="17"/>
      <c r="E26" s="16"/>
      <c r="F26" s="18" t="e">
        <f t="shared" si="0"/>
        <v>#DIV/0!</v>
      </c>
      <c r="G26" s="6"/>
      <c r="H26" s="6"/>
      <c r="I26" s="6"/>
      <c r="J26" s="6"/>
    </row>
    <row r="27" spans="1:10" ht="15" customHeight="1" x14ac:dyDescent="0.25">
      <c r="A27" s="56"/>
      <c r="B27" s="7">
        <v>45890</v>
      </c>
      <c r="C27" s="6"/>
      <c r="D27" s="17"/>
      <c r="E27" s="16"/>
      <c r="F27" s="18" t="e">
        <f t="shared" ref="F27" si="3">E27/D27</f>
        <v>#DIV/0!</v>
      </c>
      <c r="G27" s="6"/>
      <c r="H27" s="6"/>
      <c r="I27" s="6"/>
      <c r="J27" s="6"/>
    </row>
    <row r="28" spans="1:10" ht="15" customHeight="1" x14ac:dyDescent="0.25">
      <c r="A28" s="56"/>
      <c r="B28" s="7">
        <v>45891</v>
      </c>
      <c r="C28" s="6"/>
      <c r="D28" s="17"/>
      <c r="E28" s="16"/>
      <c r="F28" s="18" t="e">
        <f t="shared" si="0"/>
        <v>#DIV/0!</v>
      </c>
      <c r="G28" s="6"/>
      <c r="H28" s="6"/>
      <c r="I28" s="6"/>
      <c r="J28" s="6"/>
    </row>
    <row r="29" spans="1:10" ht="15" customHeight="1" x14ac:dyDescent="0.25">
      <c r="A29" s="56"/>
      <c r="B29" s="7">
        <v>45892</v>
      </c>
      <c r="C29" s="6"/>
      <c r="D29" s="17"/>
      <c r="E29" s="16"/>
      <c r="F29" s="18" t="e">
        <f t="shared" si="0"/>
        <v>#DIV/0!</v>
      </c>
      <c r="G29" s="6"/>
      <c r="H29" s="6"/>
      <c r="I29" s="6"/>
      <c r="J29" s="6"/>
    </row>
    <row r="30" spans="1:10" x14ac:dyDescent="0.25">
      <c r="A30" s="56"/>
      <c r="B30" s="7">
        <v>45893</v>
      </c>
      <c r="C30" s="6"/>
      <c r="D30" s="17"/>
      <c r="E30" s="16"/>
      <c r="F30" s="18" t="e">
        <f t="shared" si="0"/>
        <v>#DIV/0!</v>
      </c>
      <c r="G30" s="6"/>
      <c r="H30" s="6"/>
      <c r="I30" s="6"/>
      <c r="J30" s="6"/>
    </row>
    <row r="31" spans="1:10" x14ac:dyDescent="0.25">
      <c r="A31" s="39"/>
      <c r="B31" s="7"/>
      <c r="C31" s="8"/>
      <c r="D31" s="30"/>
      <c r="E31" s="31"/>
      <c r="F31" s="40"/>
      <c r="G31" s="8"/>
      <c r="H31" s="8"/>
      <c r="I31" s="8"/>
      <c r="J31" s="8"/>
    </row>
    <row r="32" spans="1:10" ht="15" customHeight="1" x14ac:dyDescent="0.25">
      <c r="A32" s="56" t="s">
        <v>51</v>
      </c>
      <c r="B32" s="7">
        <v>45894</v>
      </c>
      <c r="C32" s="6"/>
      <c r="D32" s="17"/>
      <c r="E32" s="16"/>
      <c r="F32" s="18" t="e">
        <f t="shared" si="0"/>
        <v>#DIV/0!</v>
      </c>
      <c r="G32" s="6"/>
      <c r="H32" s="6"/>
      <c r="I32" s="6"/>
      <c r="J32" s="6"/>
    </row>
    <row r="33" spans="1:10" x14ac:dyDescent="0.25">
      <c r="A33" s="56"/>
      <c r="B33" s="7">
        <v>45895</v>
      </c>
      <c r="C33" s="6"/>
      <c r="D33" s="17"/>
      <c r="E33" s="16"/>
      <c r="F33" s="18" t="e">
        <f t="shared" si="0"/>
        <v>#DIV/0!</v>
      </c>
      <c r="G33" s="6"/>
      <c r="H33" s="6"/>
      <c r="I33" s="6"/>
      <c r="J33" s="6"/>
    </row>
    <row r="34" spans="1:10" x14ac:dyDescent="0.25">
      <c r="A34" s="56"/>
      <c r="B34" s="7">
        <v>45896</v>
      </c>
      <c r="C34" s="6"/>
      <c r="D34" s="17"/>
      <c r="E34" s="16"/>
      <c r="F34" s="18" t="e">
        <f t="shared" si="0"/>
        <v>#DIV/0!</v>
      </c>
      <c r="G34" s="6"/>
      <c r="H34" s="6"/>
      <c r="I34" s="6"/>
      <c r="J34" s="6"/>
    </row>
    <row r="35" spans="1:10" ht="15" customHeight="1" x14ac:dyDescent="0.25">
      <c r="A35" s="56"/>
      <c r="B35" s="7">
        <v>45897</v>
      </c>
      <c r="C35" s="6"/>
      <c r="D35" s="17"/>
      <c r="E35" s="16"/>
      <c r="F35" s="18" t="e">
        <f t="shared" si="0"/>
        <v>#DIV/0!</v>
      </c>
      <c r="G35" s="6"/>
      <c r="H35" s="6"/>
      <c r="I35" s="6"/>
      <c r="J35" s="6"/>
    </row>
    <row r="36" spans="1:10" ht="15" customHeight="1" x14ac:dyDescent="0.25">
      <c r="A36" s="56"/>
      <c r="B36" s="7">
        <v>45898</v>
      </c>
      <c r="C36" s="6"/>
      <c r="D36" s="17"/>
      <c r="E36" s="16"/>
      <c r="F36" s="18" t="e">
        <f t="shared" ref="F36" si="4">E36/D36</f>
        <v>#DIV/0!</v>
      </c>
      <c r="G36" s="6"/>
      <c r="H36" s="6"/>
      <c r="I36" s="6"/>
      <c r="J36" s="6"/>
    </row>
    <row r="37" spans="1:10" ht="15" customHeight="1" x14ac:dyDescent="0.25">
      <c r="A37" s="56"/>
      <c r="B37" s="7">
        <v>45899</v>
      </c>
      <c r="C37" s="6"/>
      <c r="D37" s="17"/>
      <c r="E37" s="16"/>
      <c r="F37" s="18" t="e">
        <f t="shared" si="0"/>
        <v>#DIV/0!</v>
      </c>
      <c r="G37" s="6"/>
      <c r="H37" s="6"/>
      <c r="I37" s="6"/>
      <c r="J37" s="6"/>
    </row>
    <row r="38" spans="1:10" ht="15" customHeight="1" x14ac:dyDescent="0.25">
      <c r="A38" s="56"/>
      <c r="B38" s="7">
        <v>45900</v>
      </c>
      <c r="C38" s="6"/>
      <c r="D38" s="17"/>
      <c r="E38" s="16"/>
      <c r="F38" s="18" t="e">
        <f t="shared" si="0"/>
        <v>#DIV/0!</v>
      </c>
      <c r="G38" s="6"/>
      <c r="H38" s="6"/>
      <c r="I38" s="6"/>
      <c r="J38" s="6"/>
    </row>
    <row r="39" spans="1:10" ht="15.75" thickBot="1" x14ac:dyDescent="0.3">
      <c r="A39" s="22"/>
      <c r="B39" s="22"/>
      <c r="C39" s="22"/>
      <c r="D39" s="22"/>
      <c r="E39" s="22"/>
    </row>
    <row r="40" spans="1:10" ht="15.75" thickTop="1" x14ac:dyDescent="0.25">
      <c r="A40" s="24" t="s">
        <v>82</v>
      </c>
      <c r="B40" s="24"/>
      <c r="C40" s="25">
        <f>COUNTIF(D4:D38,"&gt;0")</f>
        <v>0</v>
      </c>
      <c r="D40" s="20">
        <f>SUM(D4:D38)</f>
        <v>0</v>
      </c>
      <c r="E40" s="21">
        <f>SUM(E4:E38)</f>
        <v>0</v>
      </c>
    </row>
  </sheetData>
  <mergeCells count="17">
    <mergeCell ref="A4:A6"/>
    <mergeCell ref="A8:A14"/>
    <mergeCell ref="A16:A22"/>
    <mergeCell ref="A24:A30"/>
    <mergeCell ref="A32:A38"/>
    <mergeCell ref="I2:I3"/>
    <mergeCell ref="J2:J3"/>
    <mergeCell ref="A1:B1"/>
    <mergeCell ref="C1:J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:J38">
    <cfRule type="containsErrors" dxfId="4" priority="1">
      <formula>ISERROR(C4)</formula>
    </cfRule>
  </conditionalFormatting>
  <hyperlinks>
    <hyperlink ref="L1" location="'2025 Gesamtstatistik'!A1" display="Zur Übersicht" xr:uid="{6F92F217-6EE2-411E-832D-F97A5777085E}"/>
    <hyperlink ref="A1" r:id="rId1" display="https://your-run.com/?utm_source=Lauftagebuch_excel&amp;utm_medium=Download&amp;utm_campaign=link" xr:uid="{8BF736B9-137B-42F7-BD45-1EF29275F70D}"/>
  </hyperlinks>
  <pageMargins left="0.7" right="0.7" top="0.78740157499999996" bottom="0.78740157499999996" header="0.3" footer="0.3"/>
  <pageSetup paperSize="9" fitToHeight="0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12</vt:i4>
      </vt:variant>
    </vt:vector>
  </HeadingPairs>
  <TitlesOfParts>
    <vt:vector size="25" baseType="lpstr">
      <vt:lpstr>2025 Gesamtstatistik</vt:lpstr>
      <vt:lpstr>2025_01</vt:lpstr>
      <vt:lpstr>2025_02</vt:lpstr>
      <vt:lpstr>2025_03</vt:lpstr>
      <vt:lpstr>2025_04</vt:lpstr>
      <vt:lpstr>2025_05</vt:lpstr>
      <vt:lpstr>2025_06</vt:lpstr>
      <vt:lpstr>2025_07</vt:lpstr>
      <vt:lpstr>2025_08</vt:lpstr>
      <vt:lpstr>2025_09</vt:lpstr>
      <vt:lpstr>2025_10</vt:lpstr>
      <vt:lpstr>2025_11</vt:lpstr>
      <vt:lpstr>2025_12</vt:lpstr>
      <vt:lpstr>'2025_01'!Druckbereich</vt:lpstr>
      <vt:lpstr>'2025_02'!Druckbereich</vt:lpstr>
      <vt:lpstr>'2025_03'!Druckbereich</vt:lpstr>
      <vt:lpstr>'2025_04'!Druckbereich</vt:lpstr>
      <vt:lpstr>'2025_05'!Druckbereich</vt:lpstr>
      <vt:lpstr>'2025_06'!Druckbereich</vt:lpstr>
      <vt:lpstr>'2025_07'!Druckbereich</vt:lpstr>
      <vt:lpstr>'2025_08'!Druckbereich</vt:lpstr>
      <vt:lpstr>'2025_09'!Druckbereich</vt:lpstr>
      <vt:lpstr>'2025_10'!Druckbereich</vt:lpstr>
      <vt:lpstr>'2025_11'!Druckbereich</vt:lpstr>
      <vt:lpstr>'2025_12'!Druckbereich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Nicolas Metzler</cp:lastModifiedBy>
  <cp:revision/>
  <cp:lastPrinted>2023-09-23T18:58:23Z</cp:lastPrinted>
  <dcterms:created xsi:type="dcterms:W3CDTF">2022-01-03T12:41:49Z</dcterms:created>
  <dcterms:modified xsi:type="dcterms:W3CDTF">2024-12-15T16:49:24Z</dcterms:modified>
  <cp:category/>
  <cp:contentStatus/>
</cp:coreProperties>
</file>